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86.12.63\NAS01$\9609\Desktop\"/>
    </mc:Choice>
  </mc:AlternateContent>
  <xr:revisionPtr revIDLastSave="0" documentId="13_ncr:1_{E6C274A6-2584-444C-B256-95CC47B7E459}" xr6:coauthVersionLast="47" xr6:coauthVersionMax="47" xr10:uidLastSave="{00000000-0000-0000-0000-000000000000}"/>
  <bookViews>
    <workbookView xWindow="-120" yWindow="-120" windowWidth="29040" windowHeight="15840" tabRatio="87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35" i="10"/>
  <c r="CO34" i="10"/>
  <c r="BW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alcChain>
</file>

<file path=xl/sharedStrings.xml><?xml version="1.0" encoding="utf-8"?>
<sst xmlns="http://schemas.openxmlformats.org/spreadsheetml/2006/main" count="1091" uniqueCount="574">
  <si>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</si>
  <si>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</si>
  <si>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</si>
  <si>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</si>
  <si>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</si>
  <si>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</si>
  <si>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</si>
  <si>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</si>
  <si>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</si>
  <si>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</si>
  <si>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</si>
  <si>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</si>
  <si>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</si>
  <si>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</si>
  <si>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</si>
  <si>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</si>
  <si>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</si>
  <si>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</si>
  <si>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</si>
  <si>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</si>
  <si>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</si>
  <si>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</si>
  <si>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</si>
  <si>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</si>
  <si>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</si>
  <si>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</si>
  <si>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</si>
  <si>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</si>
  <si>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</si>
  <si>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</si>
  <si>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</si>
  <si>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</si>
  <si>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</si>
  <si>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</si>
  <si>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</si>
  <si>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</si>
  <si>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</si>
  <si>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</si>
  <si>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</si>
  <si>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</si>
  <si>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</si>
  <si>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</si>
  <si>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</si>
  <si>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</si>
  <si>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</si>
  <si>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</si>
  <si>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</si>
  <si>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</si>
  <si>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</si>
  <si>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</si>
  <si>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</si>
  <si>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</si>
  <si>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</si>
  <si>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</si>
  <si>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</si>
  <si>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</si>
  <si>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</si>
  <si>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</si>
  <si>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</si>
  <si>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</si>
  <si>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</si>
  <si>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</si>
  <si>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</si>
  <si>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</si>
  <si>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</si>
  <si>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</si>
  <si>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</si>
  <si>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</si>
  <si>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</si>
  <si>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</si>
  <si>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</si>
  <si>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</si>
  <si>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</si>
  <si>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</si>
  <si>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</si>
  <si>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</si>
  <si>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</si>
  <si>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</si>
  <si>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</si>
  <si>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</si>
  <si>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</si>
  <si>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</si>
  <si>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</si>
  <si>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</si>
  <si>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</si>
  <si>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</si>
  <si>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</si>
  <si>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</si>
  <si>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</si>
  <si>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</si>
  <si>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</si>
  <si>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</si>
  <si>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</si>
  <si>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</si>
  <si>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臼杵市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</si>
  <si>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</si>
  <si>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</si>
  <si>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</si>
  <si>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</si>
  <si>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</si>
  <si>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</si>
  <si>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</si>
  <si>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</si>
  <si>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</si>
  <si>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</si>
  <si>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</si>
  <si>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</si>
  <si>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</si>
  <si>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</si>
  <si>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</si>
  <si>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</si>
  <si>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</si>
  <si>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</si>
  <si>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</si>
  <si>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</si>
  <si>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</si>
  <si>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</si>
  <si>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</si>
  <si>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</si>
  <si>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</si>
  <si>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</si>
  <si>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</si>
  <si>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</si>
  <si>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</si>
  <si>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</si>
  <si>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</si>
  <si>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</si>
  <si>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</si>
  <si>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</si>
  <si>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</si>
  <si>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</si>
  <si>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</si>
  <si>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</si>
  <si>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</si>
  <si>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</si>
  <si>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</si>
  <si>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</si>
  <si>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</si>
  <si>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</si>
  <si>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</si>
  <si>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</si>
  <si>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</si>
  <si>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</si>
  <si>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</si>
  <si>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</si>
  <si>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</si>
  <si>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</si>
  <si>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</si>
  <si>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</si>
  <si>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</si>
  <si>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</si>
  <si>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</si>
  <si>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</si>
  <si>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</si>
  <si>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</si>
  <si>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</si>
  <si>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</si>
  <si>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</si>
  <si>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</si>
  <si>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</si>
  <si>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</si>
  <si>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</si>
  <si>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</si>
  <si>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</si>
  <si>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</si>
  <si>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</si>
  <si>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</si>
  <si>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</si>
  <si>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</si>
  <si>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</si>
  <si>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</si>
  <si>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</si>
  <si>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</si>
  <si>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</si>
  <si>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</si>
  <si>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</si>
  <si>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</si>
  <si>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</si>
  <si>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</si>
  <si>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</si>
  <si>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</si>
  <si>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</si>
  <si>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</si>
  <si>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</si>
  <si>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</si>
  <si>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</si>
  <si>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</si>
  <si>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</si>
  <si>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</si>
  <si>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</si>
  <si>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</si>
  <si>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</si>
  <si>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</si>
  <si>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</si>
  <si>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</si>
  <si>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</si>
  <si>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</si>
  <si>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</si>
  <si>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</si>
  <si>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</si>
  <si>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</si>
  <si>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</si>
  <si>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</si>
  <si>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</si>
  <si>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大分県臼杵市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</si>
  <si>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</si>
  <si>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</si>
  <si>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</si>
  <si>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</si>
  <si>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</si>
  <si>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</si>
  <si>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</si>
  <si>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</si>
  <si>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</si>
  <si>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</si>
  <si>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</si>
  <si>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</si>
  <si>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</si>
  <si>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</si>
  <si>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</si>
  <si>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</si>
  <si>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</si>
  <si>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</si>
  <si>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</si>
  <si>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</si>
  <si>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</si>
  <si>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</si>
  <si>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</si>
  <si>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</si>
  <si>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</si>
  <si>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</si>
  <si>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</si>
  <si>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</si>
  <si>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</si>
  <si>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</si>
  <si>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</si>
  <si>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</si>
  <si>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</si>
  <si>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</si>
  <si>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</si>
  <si>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</si>
  <si>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</si>
  <si>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</si>
  <si>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</si>
  <si>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</si>
  <si>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</si>
  <si>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</si>
  <si>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</si>
  <si>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</si>
  <si>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</si>
  <si>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</si>
  <si>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</si>
  <si>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</si>
  <si>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</si>
  <si>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</si>
  <si>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</si>
  <si>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</si>
  <si>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</si>
  <si>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</si>
  <si>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</si>
  <si>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</si>
  <si>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</si>
  <si>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</si>
  <si>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</si>
  <si>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</si>
  <si>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</si>
  <si>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</si>
  <si>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</si>
  <si>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</si>
  <si>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</si>
  <si>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</si>
  <si>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</si>
  <si>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</si>
  <si>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</si>
  <si>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</si>
  <si>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</si>
  <si>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</si>
  <si>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</si>
  <si>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</si>
  <si>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</si>
  <si>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</si>
  <si>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</si>
  <si>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</si>
  <si>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</si>
  <si>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</si>
  <si>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</si>
  <si>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</si>
  <si>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</si>
  <si>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</si>
  <si>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</si>
  <si>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</si>
  <si>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</si>
  <si>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</si>
  <si>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</si>
  <si>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</si>
  <si>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</si>
  <si>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</si>
  <si>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</si>
  <si>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</si>
  <si>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</si>
  <si>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</si>
  <si>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</si>
  <si>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</si>
  <si>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</si>
  <si>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</si>
  <si>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</si>
  <si>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</si>
  <si>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</si>
  <si>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</si>
  <si>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</si>
  <si>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</si>
  <si>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</si>
  <si>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</si>
  <si>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</si>
  <si>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</si>
  <si>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</si>
  <si>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</si>
  <si>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</si>
  <si>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</si>
  <si>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</si>
  <si>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</si>
  <si>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</si>
  <si>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</si>
  <si>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</si>
  <si>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</si>
  <si>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</si>
  <si>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</si>
  <si>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</si>
  <si>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</si>
  <si>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</si>
  <si>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</si>
  <si>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</si>
  <si>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</si>
  <si>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</si>
  <si>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</si>
  <si>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</si>
  <si>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</si>
  <si>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</si>
  <si>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</si>
  <si>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</si>
  <si>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</si>
  <si>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</si>
  <si>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</si>
  <si>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</si>
  <si>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</si>
  <si>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</si>
  <si>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</si>
  <si>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</si>
  <si>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</si>
  <si>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</si>
  <si>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</si>
  <si>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</si>
  <si>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</si>
  <si>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</si>
  <si>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</si>
  <si>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大分県臼杵市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</si>
  <si>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</si>
  <si>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</si>
  <si>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</si>
  <si>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</si>
  <si>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</si>
  <si>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</si>
  <si>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</si>
  <si>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</si>
  <si>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</si>
  <si>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</si>
  <si>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</si>
  <si>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</si>
  <si>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</si>
  <si>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</si>
  <si>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</si>
  <si>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</si>
  <si>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</si>
  <si>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</si>
  <si>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</si>
  <si>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</si>
  <si>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</si>
  <si>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</si>
  <si>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</si>
  <si>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</si>
  <si>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</si>
  <si>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</si>
  <si>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</si>
  <si>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</si>
  <si>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</si>
  <si>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</si>
  <si>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</si>
  <si>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</si>
  <si>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</si>
  <si>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</si>
  <si>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</si>
  <si>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</si>
  <si>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</si>
  <si>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</si>
  <si>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</si>
  <si>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浄化槽整備推進事業特別会計</t>
    <phoneticPr fontId="5"/>
  </si>
  <si>
    <t>法非適用企業</t>
    <phoneticPr fontId="5"/>
  </si>
  <si>
    <t>臼杵石仏特別会計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</si>
  <si>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</si>
  <si>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</si>
  <si>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</si>
  <si>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</si>
  <si>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</si>
  <si>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</si>
  <si>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</si>
  <si>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</si>
  <si>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</si>
  <si>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</si>
  <si>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</si>
  <si>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</si>
  <si>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</si>
  <si>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</si>
  <si>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</si>
  <si>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</si>
  <si>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</si>
  <si>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</si>
  <si>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</si>
  <si>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</si>
  <si>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</si>
  <si>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</si>
  <si>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</si>
  <si>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</si>
  <si>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</si>
  <si>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</si>
  <si>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</si>
  <si>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</si>
  <si>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</si>
  <si>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</si>
  <si>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</si>
  <si>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</si>
  <si>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</si>
  <si>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</si>
  <si>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</si>
  <si>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</si>
  <si>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</si>
  <si>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</si>
  <si>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</si>
  <si>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</si>
  <si>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</si>
  <si>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</si>
  <si>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</si>
  <si>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</si>
  <si>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</si>
  <si>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</si>
  <si>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</si>
  <si>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</si>
  <si>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</si>
  <si>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</si>
  <si>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</si>
  <si>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</si>
  <si>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</si>
  <si>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</si>
  <si>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</si>
  <si>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</si>
  <si>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</si>
  <si>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</si>
  <si>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</si>
  <si>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</si>
  <si>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</si>
  <si>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</si>
  <si>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</si>
  <si>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</si>
  <si>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</si>
  <si>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</si>
  <si>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</si>
  <si>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</si>
  <si>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</si>
  <si>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</si>
  <si>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</si>
  <si>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</si>
  <si>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</si>
  <si>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</si>
  <si>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</si>
  <si>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</si>
  <si>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</si>
  <si>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</si>
  <si>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</si>
  <si>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</si>
  <si>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</si>
  <si>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</si>
  <si>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</si>
  <si>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</si>
  <si>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</si>
  <si>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</si>
  <si>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</si>
  <si>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</si>
  <si>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</si>
  <si>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</si>
  <si>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</si>
  <si>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</si>
  <si>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</si>
  <si>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</si>
  <si>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</si>
  <si>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</si>
  <si>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</si>
  <si>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</si>
  <si>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</si>
  <si>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</si>
  <si>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</si>
  <si>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</si>
  <si>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</si>
  <si>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</si>
  <si>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</si>
  <si>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</si>
  <si>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</si>
  <si>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</si>
  <si>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</si>
  <si>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</si>
  <si>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</si>
  <si>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</si>
  <si>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</si>
  <si>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</si>
  <si>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</si>
  <si>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</si>
  <si>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</si>
  <si>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</si>
  <si>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</si>
  <si>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</si>
  <si>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</si>
  <si>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</si>
  <si>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</si>
  <si>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</si>
  <si>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</si>
  <si>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</si>
  <si>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</si>
  <si>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</si>
  <si>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</si>
  <si>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</si>
  <si>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</si>
  <si>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</si>
  <si>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</si>
  <si>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</si>
  <si>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</si>
  <si>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0.67</t>
  </si>
  <si>
    <t>一般会計</t>
  </si>
  <si>
    <t>水道事業会計</t>
  </si>
  <si>
    <t>下水道事業会計</t>
  </si>
  <si>
    <t>国民健康保険特別会計</t>
  </si>
  <si>
    <t>介護保険特別会計</t>
  </si>
  <si>
    <t>後期高齢者医療特別会計</t>
  </si>
  <si>
    <t>浄化槽整備推進事業特別会計</t>
  </si>
  <si>
    <t>臼杵石仏特別会計</t>
  </si>
  <si>
    <t>その他会計（赤字）</t>
  </si>
  <si>
    <t>その他会計（黒字）</t>
  </si>
  <si>
    <t>R01</t>
    <phoneticPr fontId="5"/>
  </si>
  <si>
    <t>R02</t>
    <phoneticPr fontId="5"/>
  </si>
  <si>
    <t>R03</t>
    <phoneticPr fontId="5"/>
  </si>
  <si>
    <t>R04</t>
    <phoneticPr fontId="5"/>
  </si>
  <si>
    <t>R05</t>
    <phoneticPr fontId="5"/>
  </si>
  <si>
    <t>-</t>
    <phoneticPr fontId="2"/>
  </si>
  <si>
    <t>臼津広域連合</t>
    <rPh sb="0" eb="2">
      <t>キュウシン</t>
    </rPh>
    <rPh sb="2" eb="4">
      <t>コウイキ</t>
    </rPh>
    <rPh sb="4" eb="6">
      <t>レンゴウ</t>
    </rPh>
    <phoneticPr fontId="2"/>
  </si>
  <si>
    <t>大分県交通災害共済組合（交通災害共済事業会計）</t>
    <rPh sb="0" eb="3">
      <t>オオイタケン</t>
    </rPh>
    <rPh sb="3" eb="7">
      <t>コウツウサイガイ</t>
    </rPh>
    <rPh sb="7" eb="9">
      <t>キョウサイ</t>
    </rPh>
    <rPh sb="9" eb="11">
      <t>クミアイ</t>
    </rPh>
    <rPh sb="12" eb="16">
      <t>コウツウサイガイ</t>
    </rPh>
    <rPh sb="16" eb="18">
      <t>キョウサイ</t>
    </rPh>
    <rPh sb="18" eb="20">
      <t>ジギョウ</t>
    </rPh>
    <rPh sb="20" eb="22">
      <t>カイケイ</t>
    </rPh>
    <phoneticPr fontId="2"/>
  </si>
  <si>
    <t>大分県市町村会館管理組合</t>
    <rPh sb="0" eb="3">
      <t>オオイタケン</t>
    </rPh>
    <rPh sb="3" eb="8">
      <t>シチョウソンカイカン</t>
    </rPh>
    <rPh sb="8" eb="12">
      <t>カンリクミアイ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</si>
  <si>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9">
      <t>フツウカイケイ</t>
    </rPh>
    <phoneticPr fontId="2"/>
  </si>
  <si>
    <t>大分県後期高齢者医療広域連合（後期高齢者医療事業会計）</t>
    <rPh sb="0" eb="3">
      <t>オオイタケン</t>
    </rPh>
    <rPh sb="3" eb="8">
      <t>コウキコウレイシャ</t>
    </rPh>
    <rPh sb="8" eb="10">
      <t>イリョウ</t>
    </rPh>
    <rPh sb="10" eb="14">
      <t>コウイキレンゴウ</t>
    </rPh>
    <rPh sb="15" eb="20">
      <t>コウキコウレイシャ</t>
    </rPh>
    <rPh sb="20" eb="22">
      <t>イリョウ</t>
    </rPh>
    <rPh sb="22" eb="24">
      <t>ジギョウ</t>
    </rPh>
    <rPh sb="24" eb="26">
      <t>カイケイ</t>
    </rPh>
    <phoneticPr fontId="2"/>
  </si>
  <si>
    <t>基金から133百万円繰入</t>
    <rPh sb="0" eb="2">
      <t>キキン</t>
    </rPh>
    <rPh sb="7" eb="10">
      <t>ヒャクマンエン</t>
    </rPh>
    <rPh sb="10" eb="12">
      <t>クリイレ</t>
    </rPh>
    <phoneticPr fontId="2"/>
  </si>
  <si>
    <t>臼杵市環境保全型農林振興公社</t>
    <rPh sb="0" eb="3">
      <t>ウスキシ</t>
    </rPh>
    <rPh sb="3" eb="7">
      <t>カンキョウホゼン</t>
    </rPh>
    <rPh sb="7" eb="8">
      <t>ガタ</t>
    </rPh>
    <rPh sb="8" eb="12">
      <t>ノウリンシンコウ</t>
    </rPh>
    <rPh sb="12" eb="14">
      <t>コウシャ</t>
    </rPh>
    <phoneticPr fontId="2"/>
  </si>
  <si>
    <t>庁舎建設基金</t>
    <rPh sb="0" eb="2">
      <t>チョウシャ</t>
    </rPh>
    <rPh sb="2" eb="6">
      <t>ケンセツキキン</t>
    </rPh>
    <phoneticPr fontId="5"/>
  </si>
  <si>
    <t>市有施設整備基金</t>
    <rPh sb="0" eb="4">
      <t>シユウシセツ</t>
    </rPh>
    <rPh sb="4" eb="8">
      <t>セイビキキン</t>
    </rPh>
    <phoneticPr fontId="2"/>
  </si>
  <si>
    <t>ふるさと活勢事業基金</t>
    <rPh sb="4" eb="5">
      <t>カツ</t>
    </rPh>
    <rPh sb="5" eb="6">
      <t>ゼイ</t>
    </rPh>
    <rPh sb="6" eb="8">
      <t>ジギョウ</t>
    </rPh>
    <rPh sb="8" eb="10">
      <t>キキン</t>
    </rPh>
    <phoneticPr fontId="2"/>
  </si>
  <si>
    <t>退職手当基金</t>
    <rPh sb="0" eb="4">
      <t>タイショクテアテ</t>
    </rPh>
    <rPh sb="4" eb="6">
      <t>キキン</t>
    </rPh>
    <phoneticPr fontId="2"/>
  </si>
  <si>
    <t>地域福祉基金</t>
    <rPh sb="0" eb="6">
      <t>チイキフクシキキン</t>
    </rPh>
    <phoneticPr fontId="2"/>
  </si>
  <si>
    <t>株式会社　まちづくり臼杵</t>
    <rPh sb="0" eb="4">
      <t>カブシキカイシャ</t>
    </rPh>
    <rPh sb="10" eb="12">
      <t>ウスキ</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</si>
  <si>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</si>
  <si>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</si>
  <si>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</si>
  <si>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</si>
  <si>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</si>
  <si>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将来負担額を充当可能財源等が上回っているため、指標としては「0」となっている。実質公債費比率については、元利償還金の増加や普通交付税額及び臨時財政対策債発行可能額の減少などにより指標は悪化したものの、類似団体と比較すると低い水準となっている。
今後も、公共施設等総合管理計画及び統一的基準による公会計を活用し、公共施設の更新や老朽化対策に取り組むとともに、これまで以上に事務事業の取捨選択を行い、中長期を見据えた選択と集中の経営管理により数値の改善に努めていく。</t>
    <rPh sb="47" eb="52">
      <t>ジッシツコウサイヒ</t>
    </rPh>
    <rPh sb="52" eb="54">
      <t>ヒリツ</t>
    </rPh>
    <rPh sb="60" eb="65">
      <t>ガンリショウカンキン</t>
    </rPh>
    <rPh sb="66" eb="68">
      <t>ゾウカ</t>
    </rPh>
    <rPh sb="97" eb="99">
      <t>シヒョウ</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</si>
  <si>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</si>
  <si>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</si>
  <si>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</si>
  <si>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将来負担額を充当可能財源等が上回っているため、指標としては「0」となっている。有形固定資産減価償却率は過去に取得した固定資産の減価償却費が投資的経費を上回っているため、悪化傾向にあり、類似団体と比較しても高い水準となっている。
今後も公共施設などの総合管理計画に基づき、公共施設の在り方と将来負担額のバランスを考えながら、後年度に過度な財政負担がかからないよう財政運営に取り組む。</t>
    <rPh sb="0" eb="6">
      <t>ショウライフタンヒリツ</t>
    </rPh>
    <rPh sb="8" eb="10">
      <t>ショウライ</t>
    </rPh>
    <rPh sb="10" eb="13">
      <t>フタンガク</t>
    </rPh>
    <rPh sb="14" eb="20">
      <t>ジュウトウカノウザイゲン</t>
    </rPh>
    <rPh sb="20" eb="21">
      <t>ナド</t>
    </rPh>
    <rPh sb="22" eb="24">
      <t>ウワマワ</t>
    </rPh>
    <rPh sb="31" eb="33">
      <t>シヒョウ</t>
    </rPh>
    <rPh sb="47" eb="53">
      <t>ユウケイコテイシサン</t>
    </rPh>
    <rPh sb="53" eb="57">
      <t>ゲンカショウキャク</t>
    </rPh>
    <rPh sb="57" eb="58">
      <t>リツ</t>
    </rPh>
    <rPh sb="59" eb="61">
      <t>カコ</t>
    </rPh>
    <rPh sb="62" eb="64">
      <t>シュトク</t>
    </rPh>
    <rPh sb="66" eb="70">
      <t>コテイシサン</t>
    </rPh>
    <rPh sb="71" eb="76">
      <t>ゲンカショウキャクヒ</t>
    </rPh>
    <rPh sb="77" eb="80">
      <t>トウシテキ</t>
    </rPh>
    <rPh sb="80" eb="82">
      <t>ケイヒ</t>
    </rPh>
    <rPh sb="83" eb="85">
      <t>ウワマワ</t>
    </rPh>
    <rPh sb="122" eb="124">
      <t>コンゴ</t>
    </rPh>
    <rPh sb="125" eb="129">
      <t>コウキョウシセツ</t>
    </rPh>
    <rPh sb="132" eb="138">
      <t>ソウゴウカンリケイカク</t>
    </rPh>
    <rPh sb="139" eb="140">
      <t>モト</t>
    </rPh>
    <rPh sb="143" eb="147">
      <t>コウキョウシセツ</t>
    </rPh>
    <rPh sb="148" eb="149">
      <t>ア</t>
    </rPh>
    <rPh sb="150" eb="151">
      <t>カタ</t>
    </rPh>
    <rPh sb="152" eb="157">
      <t>ショウライフタンガク</t>
    </rPh>
    <rPh sb="163" eb="164">
      <t>カンガ</t>
    </rPh>
    <rPh sb="169" eb="172">
      <t>コウネンド</t>
    </rPh>
    <rPh sb="173" eb="175">
      <t>カド</t>
    </rPh>
    <rPh sb="176" eb="180">
      <t>ザイセイフタン</t>
    </rPh>
    <rPh sb="188" eb="192">
      <t>ザイセイウンエイ</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</si>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</sst>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FC8A24-DD1F-46BC-835A-7BE1B61F5C6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C88E-44A8-B1A3-8CB0D1CD54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120422</c:v>
                </c:pt>
                <c:pt idx="1">
                  <c:v>113045</c:v>
                </c:pt>
                <c:pt idx="2">
                  <c:v>96161</c:v>
                </c:pt>
                <c:pt idx="3">
                  <c:v>94088</c:v>
                </c:pt>
                <c:pt idx="4">
                  <c:v>89901</c:v>
                </c:pt>
              </c:numCache>
            </c:numRef>
          </c:val>
          <c:smooth val="0"/>
          <c:extLst>
            <c:ext xmlns:c16="http://schemas.microsoft.com/office/drawing/2014/chart" uri="{C3380CC4-5D6E-409C-BE32-E72D297353CC}">
              <c16:uniqueId val="{00000001-C88E-44A8-B1A3-8CB0D1CD54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3.19</c:v>
                </c:pt>
                <c:pt idx="1">
                  <c:v>3.08</c:v>
                </c:pt>
                <c:pt idx="2">
                  <c:v>3.04</c:v>
                </c:pt>
                <c:pt idx="3">
                  <c:v>3.91</c:v>
                </c:pt>
                <c:pt idx="4">
                  <c:v>3</c:v>
                </c:pt>
              </c:numCache>
            </c:numRef>
          </c:val>
          <c:extLst>
            <c:ext xmlns:c16="http://schemas.microsoft.com/office/drawing/2014/chart" uri="{C3380CC4-5D6E-409C-BE32-E72D297353CC}">
              <c16:uniqueId val="{00000000-D66C-400B-A93B-752C50D3D0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26.45</c:v>
                </c:pt>
                <c:pt idx="1">
                  <c:v>25.12</c:v>
                </c:pt>
                <c:pt idx="2">
                  <c:v>23.71</c:v>
                </c:pt>
                <c:pt idx="3">
                  <c:v>25.08</c:v>
                </c:pt>
                <c:pt idx="4">
                  <c:v>24.49</c:v>
                </c:pt>
              </c:numCache>
            </c:numRef>
          </c:val>
          <c:extLst>
            <c:ext xmlns:c16="http://schemas.microsoft.com/office/drawing/2014/chart" uri="{C3380CC4-5D6E-409C-BE32-E72D297353CC}">
              <c16:uniqueId val="{00000001-D66C-400B-A93B-752C50D3D0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-0.67</c:v>
                </c:pt>
                <c:pt idx="2">
                  <c:v>0.06</c:v>
                </c:pt>
                <c:pt idx="3">
                  <c:v>1.37</c:v>
                </c:pt>
                <c:pt idx="4">
                  <c:v>1.18</c:v>
                </c:pt>
              </c:numCache>
            </c:numRef>
          </c:val>
          <c:smooth val="0"/>
          <c:extLst>
            <c:ext xmlns:c16="http://schemas.microsoft.com/office/drawing/2014/chart" uri="{C3380CC4-5D6E-409C-BE32-E72D297353CC}">
              <c16:uniqueId val="{00000002-D66C-400B-A93B-752C50D3D0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93-4338-A55D-ECB92A5AD5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93-4338-A55D-ECB92A5AD59A}"/>
            </c:ext>
          </c:extLst>
        </c:ser>
        <c:ser>
          <c:idx val="2"/>
          <c:order val="2"/>
          <c:tx>
            <c:strRef>
              <c:f>データシート!$A$29</c:f>
              <c:strCache>
                <c:ptCount val="1"/>
                <c:pt idx="0">
                  <c:v>臼杵石仏特別会計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2-2593-4338-A55D-ECB92A5AD59A}"/>
            </c:ext>
          </c:extLst>
        </c:ser>
        <c:ser>
          <c:idx val="3"/>
          <c:order val="3"/>
          <c:tx>
            <c:strRef>
              <c:f>データシート!$A$30</c:f>
              <c:strCache>
                <c:ptCount val="1"/>
                <c:pt idx="0">
                  <c:v>浄化槽整備推進事業特別会計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593-4338-A55D-ECB92A5AD59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2593-4338-A55D-ECB92A5AD59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c:v>
                </c:pt>
                <c:pt idx="4">
                  <c:v>#N/A</c:v>
                </c:pt>
                <c:pt idx="5">
                  <c:v>0.52</c:v>
                </c:pt>
                <c:pt idx="6">
                  <c:v>#N/A</c:v>
                </c:pt>
                <c:pt idx="7">
                  <c:v>1.4</c:v>
                </c:pt>
                <c:pt idx="8">
                  <c:v>#N/A</c:v>
                </c:pt>
                <c:pt idx="9">
                  <c:v>1.45</c:v>
                </c:pt>
              </c:numCache>
            </c:numRef>
          </c:val>
          <c:extLst>
            <c:ext xmlns:c16="http://schemas.microsoft.com/office/drawing/2014/chart" uri="{C3380CC4-5D6E-409C-BE32-E72D297353CC}">
              <c16:uniqueId val="{00000005-2593-4338-A55D-ECB92A5AD59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2.67</c:v>
                </c:pt>
                <c:pt idx="2">
                  <c:v>#N/A</c:v>
                </c:pt>
                <c:pt idx="3">
                  <c:v>2.71</c:v>
                </c:pt>
                <c:pt idx="4">
                  <c:v>#N/A</c:v>
                </c:pt>
                <c:pt idx="5">
                  <c:v>3.88</c:v>
                </c:pt>
                <c:pt idx="6">
                  <c:v>#N/A</c:v>
                </c:pt>
                <c:pt idx="7">
                  <c:v>2.99</c:v>
                </c:pt>
                <c:pt idx="8">
                  <c:v>#N/A</c:v>
                </c:pt>
                <c:pt idx="9">
                  <c:v>1.48</c:v>
                </c:pt>
              </c:numCache>
            </c:numRef>
          </c:val>
          <c:extLst>
            <c:ext xmlns:c16="http://schemas.microsoft.com/office/drawing/2014/chart" uri="{C3380CC4-5D6E-409C-BE32-E72D297353CC}">
              <c16:uniqueId val="{00000006-2593-4338-A55D-ECB92A5AD59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1.27</c:v>
                </c:pt>
                <c:pt idx="4">
                  <c:v>#N/A</c:v>
                </c:pt>
                <c:pt idx="5">
                  <c:v>1.71</c:v>
                </c:pt>
                <c:pt idx="6">
                  <c:v>#N/A</c:v>
                </c:pt>
                <c:pt idx="7">
                  <c:v>1.94</c:v>
                </c:pt>
                <c:pt idx="8">
                  <c:v>#N/A</c:v>
                </c:pt>
                <c:pt idx="9">
                  <c:v>1.83</c:v>
                </c:pt>
              </c:numCache>
            </c:numRef>
          </c:val>
          <c:extLst>
            <c:ext xmlns:c16="http://schemas.microsoft.com/office/drawing/2014/chart" uri="{C3380CC4-5D6E-409C-BE32-E72D297353CC}">
              <c16:uniqueId val="{00000007-2593-4338-A55D-ECB92A5AD59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2.3199999999999998</c:v>
                </c:pt>
                <c:pt idx="2">
                  <c:v>#N/A</c:v>
                </c:pt>
                <c:pt idx="3">
                  <c:v>3.02</c:v>
                </c:pt>
                <c:pt idx="4">
                  <c:v>#N/A</c:v>
                </c:pt>
                <c:pt idx="5">
                  <c:v>2.7</c:v>
                </c:pt>
                <c:pt idx="6">
                  <c:v>#N/A</c:v>
                </c:pt>
                <c:pt idx="7">
                  <c:v>2.82</c:v>
                </c:pt>
                <c:pt idx="8">
                  <c:v>#N/A</c:v>
                </c:pt>
                <c:pt idx="9">
                  <c:v>2.68</c:v>
                </c:pt>
              </c:numCache>
            </c:numRef>
          </c:val>
          <c:extLst>
            <c:ext xmlns:c16="http://schemas.microsoft.com/office/drawing/2014/chart" uri="{C3380CC4-5D6E-409C-BE32-E72D297353CC}">
              <c16:uniqueId val="{00000008-2593-4338-A55D-ECB92A5AD5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3.18</c:v>
                </c:pt>
                <c:pt idx="2">
                  <c:v>#N/A</c:v>
                </c:pt>
                <c:pt idx="3">
                  <c:v>3.07</c:v>
                </c:pt>
                <c:pt idx="4">
                  <c:v>#N/A</c:v>
                </c:pt>
                <c:pt idx="5">
                  <c:v>3.04</c:v>
                </c:pt>
                <c:pt idx="6">
                  <c:v>#N/A</c:v>
                </c:pt>
                <c:pt idx="7">
                  <c:v>3.91</c:v>
                </c:pt>
                <c:pt idx="8">
                  <c:v>#N/A</c:v>
                </c:pt>
                <c:pt idx="9">
                  <c:v>3</c:v>
                </c:pt>
              </c:numCache>
            </c:numRef>
          </c:val>
          <c:extLst>
            <c:ext xmlns:c16="http://schemas.microsoft.com/office/drawing/2014/chart" uri="{C3380CC4-5D6E-409C-BE32-E72D297353CC}">
              <c16:uniqueId val="{00000009-2593-4338-A55D-ECB92A5AD5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2504</c:v>
                </c:pt>
                <c:pt idx="5">
                  <c:v>2494</c:v>
                </c:pt>
                <c:pt idx="8">
                  <c:v>2579</c:v>
                </c:pt>
                <c:pt idx="11">
                  <c:v>2560</c:v>
                </c:pt>
                <c:pt idx="14">
                  <c:v>2664</c:v>
                </c:pt>
              </c:numCache>
            </c:numRef>
          </c:val>
          <c:extLst>
            <c:ext xmlns:c16="http://schemas.microsoft.com/office/drawing/2014/chart" uri="{C3380CC4-5D6E-409C-BE32-E72D297353CC}">
              <c16:uniqueId val="{00000000-ED97-4BA3-B1F1-EF237165BE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97-4BA3-B1F1-EF237165BE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32</c:v>
                </c:pt>
                <c:pt idx="6">
                  <c:v>37</c:v>
                </c:pt>
                <c:pt idx="9">
                  <c:v>39</c:v>
                </c:pt>
                <c:pt idx="12">
                  <c:v>51</c:v>
                </c:pt>
              </c:numCache>
            </c:numRef>
          </c:val>
          <c:extLst>
            <c:ext xmlns:c16="http://schemas.microsoft.com/office/drawing/2014/chart" uri="{C3380CC4-5D6E-409C-BE32-E72D297353CC}">
              <c16:uniqueId val="{00000002-ED97-4BA3-B1F1-EF237165BE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3-ED97-4BA3-B1F1-EF237165BE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575</c:v>
                </c:pt>
                <c:pt idx="3">
                  <c:v>536</c:v>
                </c:pt>
                <c:pt idx="6">
                  <c:v>523</c:v>
                </c:pt>
                <c:pt idx="9">
                  <c:v>486</c:v>
                </c:pt>
                <c:pt idx="12">
                  <c:v>443</c:v>
                </c:pt>
              </c:numCache>
            </c:numRef>
          </c:val>
          <c:extLst>
            <c:ext xmlns:c16="http://schemas.microsoft.com/office/drawing/2014/chart" uri="{C3380CC4-5D6E-409C-BE32-E72D297353CC}">
              <c16:uniqueId val="{00000004-ED97-4BA3-B1F1-EF237165BE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97-4BA3-B1F1-EF237165BE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97-4BA3-B1F1-EF237165BE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2563</c:v>
                </c:pt>
                <c:pt idx="3">
                  <c:v>2610</c:v>
                </c:pt>
                <c:pt idx="6">
                  <c:v>2785</c:v>
                </c:pt>
                <c:pt idx="9">
                  <c:v>2852</c:v>
                </c:pt>
                <c:pt idx="12">
                  <c:v>2970</c:v>
                </c:pt>
              </c:numCache>
            </c:numRef>
          </c:val>
          <c:extLst>
            <c:ext xmlns:c16="http://schemas.microsoft.com/office/drawing/2014/chart" uri="{C3380CC4-5D6E-409C-BE32-E72D297353CC}">
              <c16:uniqueId val="{00000007-ED97-4BA3-B1F1-EF237165BE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681</c:v>
                </c:pt>
                <c:pt idx="2">
                  <c:v>#N/A</c:v>
                </c:pt>
                <c:pt idx="3">
                  <c:v>#N/A</c:v>
                </c:pt>
                <c:pt idx="4">
                  <c:v>689</c:v>
                </c:pt>
                <c:pt idx="5">
                  <c:v>#N/A</c:v>
                </c:pt>
                <c:pt idx="6">
                  <c:v>#N/A</c:v>
                </c:pt>
                <c:pt idx="7">
                  <c:v>771</c:v>
                </c:pt>
                <c:pt idx="8">
                  <c:v>#N/A</c:v>
                </c:pt>
                <c:pt idx="9">
                  <c:v>#N/A</c:v>
                </c:pt>
                <c:pt idx="10">
                  <c:v>822</c:v>
                </c:pt>
                <c:pt idx="11">
                  <c:v>#N/A</c:v>
                </c:pt>
                <c:pt idx="12">
                  <c:v>#N/A</c:v>
                </c:pt>
                <c:pt idx="13">
                  <c:v>805</c:v>
                </c:pt>
                <c:pt idx="14">
                  <c:v>#N/A</c:v>
                </c:pt>
              </c:numCache>
            </c:numRef>
          </c:val>
          <c:smooth val="0"/>
          <c:extLst>
            <c:ext xmlns:c16="http://schemas.microsoft.com/office/drawing/2014/chart" uri="{C3380CC4-5D6E-409C-BE32-E72D297353CC}">
              <c16:uniqueId val="{00000008-ED97-4BA3-B1F1-EF237165BE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24851</c:v>
                </c:pt>
                <c:pt idx="5">
                  <c:v>25507</c:v>
                </c:pt>
                <c:pt idx="8">
                  <c:v>24872</c:v>
                </c:pt>
                <c:pt idx="11">
                  <c:v>24186</c:v>
                </c:pt>
                <c:pt idx="14">
                  <c:v>23109</c:v>
                </c:pt>
              </c:numCache>
            </c:numRef>
          </c:val>
          <c:extLst>
            <c:ext xmlns:c16="http://schemas.microsoft.com/office/drawing/2014/chart" uri="{C3380CC4-5D6E-409C-BE32-E72D297353CC}">
              <c16:uniqueId val="{00000000-CD62-4B32-8F7F-AA81342A96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2853</c:v>
                </c:pt>
                <c:pt idx="5">
                  <c:v>3146</c:v>
                </c:pt>
                <c:pt idx="8">
                  <c:v>2524</c:v>
                </c:pt>
                <c:pt idx="11">
                  <c:v>2209</c:v>
                </c:pt>
                <c:pt idx="14">
                  <c:v>1762</c:v>
                </c:pt>
              </c:numCache>
            </c:numRef>
          </c:val>
          <c:extLst>
            <c:ext xmlns:c16="http://schemas.microsoft.com/office/drawing/2014/chart" uri="{C3380CC4-5D6E-409C-BE32-E72D297353CC}">
              <c16:uniqueId val="{00000001-CD62-4B32-8F7F-AA81342A96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9764</c:v>
                </c:pt>
                <c:pt idx="5">
                  <c:v>9934</c:v>
                </c:pt>
                <c:pt idx="8">
                  <c:v>10740</c:v>
                </c:pt>
                <c:pt idx="11">
                  <c:v>11074</c:v>
                </c:pt>
                <c:pt idx="14">
                  <c:v>10988</c:v>
                </c:pt>
              </c:numCache>
            </c:numRef>
          </c:val>
          <c:extLst>
            <c:ext xmlns:c16="http://schemas.microsoft.com/office/drawing/2014/chart" uri="{C3380CC4-5D6E-409C-BE32-E72D297353CC}">
              <c16:uniqueId val="{00000002-CD62-4B32-8F7F-AA81342A96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62-4B32-8F7F-AA81342A96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62-4B32-8F7F-AA81342A96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5-CD62-4B32-8F7F-AA81342A96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3206</c:v>
                </c:pt>
                <c:pt idx="3">
                  <c:v>3130</c:v>
                </c:pt>
                <c:pt idx="6">
                  <c:v>3127</c:v>
                </c:pt>
                <c:pt idx="9">
                  <c:v>3227</c:v>
                </c:pt>
                <c:pt idx="12">
                  <c:v>3298</c:v>
                </c:pt>
              </c:numCache>
            </c:numRef>
          </c:val>
          <c:extLst>
            <c:ext xmlns:c16="http://schemas.microsoft.com/office/drawing/2014/chart" uri="{C3380CC4-5D6E-409C-BE32-E72D297353CC}">
              <c16:uniqueId val="{00000006-CD62-4B32-8F7F-AA81342A96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c:v>
                </c:pt>
                <c:pt idx="3">
                  <c:v>41</c:v>
                </c:pt>
                <c:pt idx="6">
                  <c:v>39</c:v>
                </c:pt>
                <c:pt idx="9">
                  <c:v>31</c:v>
                </c:pt>
                <c:pt idx="12">
                  <c:v>26</c:v>
                </c:pt>
              </c:numCache>
            </c:numRef>
          </c:val>
          <c:extLst>
            <c:ext xmlns:c16="http://schemas.microsoft.com/office/drawing/2014/chart" uri="{C3380CC4-5D6E-409C-BE32-E72D297353CC}">
              <c16:uniqueId val="{00000007-CD62-4B32-8F7F-AA81342A96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6810</c:v>
                </c:pt>
                <c:pt idx="3">
                  <c:v>6089</c:v>
                </c:pt>
                <c:pt idx="6">
                  <c:v>5844</c:v>
                </c:pt>
                <c:pt idx="9">
                  <c:v>5681</c:v>
                </c:pt>
                <c:pt idx="12">
                  <c:v>5157</c:v>
                </c:pt>
              </c:numCache>
            </c:numRef>
          </c:val>
          <c:extLst>
            <c:ext xmlns:c16="http://schemas.microsoft.com/office/drawing/2014/chart" uri="{C3380CC4-5D6E-409C-BE32-E72D297353CC}">
              <c16:uniqueId val="{00000008-CD62-4B32-8F7F-AA81342A96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131</c:v>
                </c:pt>
                <c:pt idx="3">
                  <c:v>170</c:v>
                </c:pt>
                <c:pt idx="6">
                  <c:v>184</c:v>
                </c:pt>
                <c:pt idx="9">
                  <c:v>185</c:v>
                </c:pt>
                <c:pt idx="12">
                  <c:v>157</c:v>
                </c:pt>
              </c:numCache>
            </c:numRef>
          </c:val>
          <c:extLst>
            <c:ext xmlns:c16="http://schemas.microsoft.com/office/drawing/2014/chart" uri="{C3380CC4-5D6E-409C-BE32-E72D297353CC}">
              <c16:uniqueId val="{00000009-CD62-4B32-8F7F-AA81342A96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27186</c:v>
                </c:pt>
                <c:pt idx="3">
                  <c:v>27893</c:v>
                </c:pt>
                <c:pt idx="6">
                  <c:v>27595</c:v>
                </c:pt>
                <c:pt idx="9">
                  <c:v>26746</c:v>
                </c:pt>
                <c:pt idx="12">
                  <c:v>25618</c:v>
                </c:pt>
              </c:numCache>
            </c:numRef>
          </c:val>
          <c:extLst>
            <c:ext xmlns:c16="http://schemas.microsoft.com/office/drawing/2014/chart" uri="{C3380CC4-5D6E-409C-BE32-E72D297353CC}">
              <c16:uniqueId val="{0000000A-CD62-4B32-8F7F-AA81342A96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62-4B32-8F7F-AA81342A96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2952</c:v>
                </c:pt>
                <c:pt idx="1">
                  <c:v>3024</c:v>
                </c:pt>
                <c:pt idx="2">
                  <c:v>3009</c:v>
                </c:pt>
              </c:numCache>
            </c:numRef>
          </c:val>
          <c:extLst>
            <c:ext xmlns:c16="http://schemas.microsoft.com/office/drawing/2014/chart" uri="{C3380CC4-5D6E-409C-BE32-E72D297353CC}">
              <c16:uniqueId val="{00000000-102C-4534-BBC1-1196DDAF80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1106</c:v>
                </c:pt>
                <c:pt idx="1">
                  <c:v>1126</c:v>
                </c:pt>
                <c:pt idx="2">
                  <c:v>911</c:v>
                </c:pt>
              </c:numCache>
            </c:numRef>
          </c:val>
          <c:extLst>
            <c:ext xmlns:c16="http://schemas.microsoft.com/office/drawing/2014/chart" uri="{C3380CC4-5D6E-409C-BE32-E72D297353CC}">
              <c16:uniqueId val="{00000001-102C-4534-BBC1-1196DDAF80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5148</c:v>
                </c:pt>
                <c:pt idx="1">
                  <c:v>5195</c:v>
                </c:pt>
                <c:pt idx="2">
                  <c:v>5164</c:v>
                </c:pt>
              </c:numCache>
            </c:numRef>
          </c:val>
          <c:extLst>
            <c:ext xmlns:c16="http://schemas.microsoft.com/office/drawing/2014/chart" uri="{C3380CC4-5D6E-409C-BE32-E72D297353CC}">
              <c16:uniqueId val="{00000002-102C-4534-BBC1-1196DDAF80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{ABA862E9-CDF6-42C0-8648-81A557E1292D}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A79-4802-B325-ADEC5B0A43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{557E2FC8-A8AE-4EE7-B036-1AE15AAC28EA}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79-4802-B325-ADEC5B0A43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{D5B6FD0A-2479-48FA-A153-EE2C3663AC85}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79-4802-B325-ADEC5B0A43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{32744312-B290-47EC-B9F5-7CBAA140C08E}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79-4802-B325-ADEC5B0A43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{189FF571-A6F2-4BD6-9F65-F1BE03EE552F}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79-4802-B325-ADEC5B0A43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{C2ADA06D-94F5-4CD2-8075-12B817A4B053}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A79-4802-B325-ADEC5B0A43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{3385D8E3-8916-4514-8C18-EA038428550A}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A79-4802-B325-ADEC5B0A43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{FF7808E9-427C-4D7F-BC1D-F1143C3C5F8E}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A79-4802-B325-ADEC5B0A43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{984E4B1F-4FB8-43AD-8810-604F67DBCCC2}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A79-4802-B325-ADEC5B0A43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64.5</c:v>
                </c:pt>
                <c:pt idx="16">
                  <c:v>65.900000000000006</c:v>
                </c:pt>
                <c:pt idx="24">
                  <c:v>67.400000000000006</c:v>
                </c:pt>
                <c:pt idx="32">
                  <c:v>68.599999999999994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A79-4802-B325-ADEC5B0A43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{64A49DD2-AF70-47E8-890C-3EF89F7D92A8}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A79-4802-B325-ADEC5B0A43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{43381D33-CEAA-4A3D-979B-4BF5813223F8}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79-4802-B325-ADEC5B0A43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{9797919E-7CFD-43CB-9763-9169054EDC43}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79-4802-B325-ADEC5B0A43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{62FF0B70-43A6-4322-B2F7-40D2A06FD8E2}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79-4802-B325-ADEC5B0A43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{EE8FF116-A29C-44AC-BC60-E14706C3CFBE}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79-4802-B325-ADEC5B0A43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{0953B55E-D9E9-4784-94EC-8BCD0A7E9BDB}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A79-4802-B325-ADEC5B0A43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{1D1D7048-DA96-42D0-8BBA-B43151D79CAE}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A79-4802-B325-ADEC5B0A43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{6DE9CBAF-9AA5-4158-AEC4-6BF8B4CDF800}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A79-4802-B325-ADEC5B0A43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{34FB2B15-123D-40A4-9588-617B00A392F2}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A79-4802-B325-ADEC5B0A43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A79-4802-B325-ADEC5B0A4319}"/>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{EF54468F-8113-4FAA-B6E9-056A9DB2E0F9}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438-472C-91B8-DC26853192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{66CC86E2-9EBC-4E29-98B3-CE8C0C60DAAE}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38-472C-91B8-DC26853192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{2D68707C-1052-4ACE-8D65-E7DC11A764B5}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38-472C-91B8-DC26853192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{E533E29A-D6A5-479B-B20E-65DA5E09EB82}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38-472C-91B8-DC26853192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{223E52A0-F2AF-44B6-A731-FC9DB021F4A0}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38-472C-91B8-DC26853192D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{574D0A94-58FF-406C-8BCA-5AAFC798E9A7}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438-472C-91B8-DC26853192D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{3235593D-120D-43BC-BF04-2F8097315165}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438-472C-91B8-DC26853192D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{56200FF6-C134-4810-9C2E-E35E1B643885}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438-472C-91B8-DC26853192D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{6205A3E3-C137-40DC-8E49-30C1E198F403}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438-472C-91B8-DC26853192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7.7</c:v>
                </c:pt>
                <c:pt idx="16">
                  <c:v>7.4</c:v>
                </c:pt>
                <c:pt idx="24">
                  <c:v>7.7</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438-472C-91B8-DC26853192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{E710D0F6-F632-4F30-8CDE-FCD97A793F4D}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438-472C-91B8-DC26853192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{3EE9D556-0C1D-4CD0-9CA6-C6E1E5BFA937}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38-472C-91B8-DC26853192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{AD43BE2E-0809-4848-8C0E-39601BFBDD47}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38-472C-91B8-DC26853192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{6521CC4C-7AB1-4B3C-B006-CB7476E92219}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38-472C-91B8-DC26853192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{101A781B-F17D-4728-8647-ECE174AD6946}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38-472C-91B8-DC26853192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{8B376705-5419-4F4A-8E4C-D3D01301799E}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438-472C-91B8-DC26853192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{9192F03D-5B7F-44E2-BC35-EAE445DA51C0}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438-472C-91B8-DC26853192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{BAAF6F51-5BA5-499D-851D-1CF08C6A5D3A}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438-472C-91B8-DC26853192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{5B47D494-27F7-41A1-92B8-FA3B906F2944}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438-472C-91B8-DC26853192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4438-472C-91B8-DC26853192DB}"/>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昨年度と比較して、元利償還金の額は増加しているものの、普通交付税に算入される公債費及び事業費補正の額の増等により、実質公債費比率の分子は減少した。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今後も、有利な地方債の発行に努めるとともに、公共施設整備五カ年計画に基づき計画的な事業執行、起債発行に取組みつつ、実質公債費比率のさらなる改善に努める。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満期一括償還を行っていないため、該当数値なし。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基準財政需要額算入見込額の減や充当可能特定歳入の減等の悪化要因があったものの、地方債現在高の減、公営企業債等繰入見込額の減等の好転要因が上回り、将来負担比率の分子は減少となった。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今後も、分母の標準財政規模に影響する普通交付税の減少等が予想されることから、事業の選択と集中による起債発行額の抑制や、有利な地方債の活用に努め、財政の健全化に努める。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大分県臼杵市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令和５年度においては、公共施設の更新に備えるため市有施設整備基金に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億円、ふるさと活勢基金に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億円等を積み立てたものの、公債費の繰上償還に伴う減債基金の取崩し（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億円）等が影響し、全体の基金残高は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公共施設更新のための「市有施設整備基金」や、後年度の市庁舎建設に備えるための「庁舎建設基金」については、計画的な積立を実施していく予定としている。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・庁舎建設基金：後年度の市庁舎建設に備えるもの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・市有施設整備基金：公共施設の更新に備えるもの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・ふるさと活勢基金：臼杵市の産業、文化、歴史等を活かした個性的な地域づくりの推進に活用するもの。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・退職手当基金：職員の退職により、退職手当の財源に不足が生じたときの財源を積み立てるもの。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・地域福祉基金：臼杵市における市民の社会福祉の充実を図るもの。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・市有施設整備基金：今後の公共施設の更新に備えるため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・ふるさと活勢事業基金：今後の地域の活性化・子育て環境の充実等のため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・庁舎建設基金：後年度の庁舎建設に備えるため計画的に積立予定。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・市有施設整備基金：後年度の公共施設の更新に備えるため計画的に積立予定。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億円）の積立を行ったものの、物価高騰対策対応による取崩し（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億円）があったため、取崩額が積立額を上回り、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財政規律の維持を重視しつつ、残高が減債基金と合わせて標準財政規模の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臨時財政対策債の公債費算入予定額の一部（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おおいた消防指令センターの共同運用開始に伴う本市消防本部指令センター整備に係る地方債の繰上償還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億円）の影響等により、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財政規律の維持を重視しつつ、残高が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506BC61-72EE-4A1C-A087-53122C6BEF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D4E6B9-8521-4ACD-8769-496E1317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E89FB5A-14C8-4532-8E18-4589558C2FB2}"/>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C01970A-3DE7-421F-B9C7-EC9630225285}"/>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E1F879A-BECA-48EF-B60E-ADFE1285102B}"/>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3BABE62-8AA5-4747-A86C-806B702492AF}"/>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9388AB7-278D-4DF8-83BF-0C4853B276D7}"/>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D746D27-3685-47D6-8A9E-DB02881B8814}"/>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DB59387-1655-45E7-9CA4-AA69EE0E969A}"/>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0FC8CE6-B482-4A17-A5A3-F2EDB427DDBF}"/>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2CAE7F8-8BA5-4B42-AF37-60FC09908395}"/>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EA69B89-27C2-4B4B-B9F0-0E1C4FF1F6A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FE97251-4BC6-4F07-8C8A-64AF773AA36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D1E870B-A5E9-4568-9D46-080FC1C65FB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56B1016-2985-4A15-9FF1-2550A111DCE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71A8652-63ED-4B0E-A9AE-1B231CF9C9F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83EAEC4-76EA-40B9-85FE-E58874EE08E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CA92988-C36A-41A8-9642-684CB2D7701E}"/>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6E2799A-063D-4DFA-B88E-4247A6D72FF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0FC52A3-A48C-4DE9-97C2-937895FF213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D48523F-A5FF-430D-9338-BDE2D1BDCC2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ED12FE5-C338-44A9-9AC7-7ADA6E2BE2B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D71353C-89C7-4889-9F83-2BDB98EFFE1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9F559B6-5E36-484D-8625-6483B173F36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AA7BF4C-69F4-4A85-81E4-8F9D3268A16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3F0D9D5-B9DA-4BE8-97AF-1ECC7DA057E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6C81EE9-DCC2-4185-BD0A-4A9005AE991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2DF76E2-809A-4971-A8C4-5539C242070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3A5DB94-9AC7-419A-B9E7-CA00E1DE5EC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1410867-02FF-4B35-AC1E-F75E3FF4304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69CF5AF-9352-41BB-99DD-0695F852569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DC1F73-77F3-439F-BF33-EAEE81899D5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A1D4A64-3C9A-4C26-8A4F-D466DF869F0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3417B4D-2A59-4582-A171-E0433A059B0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A2E5364-FF29-4AE1-B7C9-D75E8589BBB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3EA29F8-D142-49ED-B01F-1A151B977F0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5AF8C19-2DEF-4FB8-97B6-1D09C887BA0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058815B-5CA5-4D37-A687-E457231E2AE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AF061D4-2B06-4C36-B228-6E9126F62C6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82F71F3-66C2-4B32-944E-8DA76C6161C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29DD0BC-0E48-4EBA-8294-78513D4FF86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FE71859-AC95-453E-B105-817F8AE9A21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7F7320E-B786-4AB2-8602-B1317CD2CBE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5BC17CC-55AB-479A-8E2E-EC4726C1088D}"/>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CBC9B00-63E0-47A1-AE17-AC5C2BBD136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83C66FF-7A7F-439B-8E14-708BC3B47EA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91BDD3E-6AD6-4B07-8EB8-C8F977C8CC4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D24E98B-2FF5-4153-A30F-3D18F100433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0EDD870-2ECC-4CB4-9924-5B45045DB22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22C6760-A9AF-4638-B012-15176E92447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B50F00B-5929-4F85-B98A-9AC4891FF34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3B5766B-E912-4005-9808-F63C7576E44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E9E8A65-3D58-43DD-A620-A06134683E3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F70499B-CA24-4B43-8638-42B7B3FA405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1DD5E1A-77B2-44C1-B27F-2214C1D8992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0EAA928-FDB6-4BB9-B39F-7700E4A2025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99547D1-CE51-4D07-808B-04AF9E6227A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道路工作物・市有施設等、過去に取得した固定資産の減価償却累計額の上昇により、有形固定資産減価償却率が上昇しており、施設の老朽化が進んでいる。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今後も、公共施設等総合管理計画や統一的基準による公会計を活用し、個別施設計画の作成を進め、可能な限り次世代に負担を残さない効率的・効果的な公共施設の適正配置の実現に努めていく。</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51B9C70-D9B8-40B3-A6FC-467A16C3D2A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7EB42BE-CBD2-4E5D-92FF-E1310681E3F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64E15E3-00EC-4DC5-81FA-205CBDB958D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F22FF06-0F37-4E81-BF65-9AFF5AF1CE9D}"/>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B6B7973-40D2-4106-AA38-2F3703EFF246}"/>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7A2F4E8-85E0-452D-8D6E-4B3DDDDC367D}"/>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5EBA496-AAF5-4908-9435-C8ADF80FB64A}"/>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197C182-A1AF-41DC-9B72-148E615F2F79}"/>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AB6DD53E-59E0-41ED-AFA8-5F345FB34F9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8CAF076-D125-4043-A253-F765687F69ED}"/>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FCC868EF-4897-4177-B65B-2115A5EDB505}"/>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74861D1-867E-4C97-9687-C5994475433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CBD8AF4C-C5D2-407E-BEEA-059B437013AB}"/>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46AA896-CF00-4C01-A093-55408041DE13}"/>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F263D71-BDC0-4C05-AAA0-DF16E6A16E3D}"/>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38B2504-A6AB-4F84-9A54-2E840CAA74C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6078B89-DC7B-4973-B20D-E1C5E6C4718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F0AAE68-B103-41EF-8DFE-F0D00FEEC6E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311FEB3B-8A4F-4C38-8D28-68CBF3445A23}"/>
            </a:ext>
          </a:extLst>
        </xdr:cNvPr>
        <xdr:cNvCxnSpPr/>
      </xdr:nvCxnSpPr>
      <xdr:spPr>
        <a:xfrm flipV="1">
          <a:off x="4760595" y="4576264"/>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F0C7263F-DE77-481A-B08F-491D05A3C1CB}"/>
            </a:ext>
          </a:extLst>
        </xdr:cNvPr>
        <xdr:cNvSpPr txBox="1"/>
      </xdr:nvSpPr>
      <xdr:spPr>
        <a:xfrm>
          <a:off x="4813300" y="595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C15BB5AE-5952-4FA4-A825-23D95D6F99A6}"/>
            </a:ext>
          </a:extLst>
        </xdr:cNvPr>
        <xdr:cNvCxnSpPr/>
      </xdr:nvCxnSpPr>
      <xdr:spPr>
        <a:xfrm>
          <a:off x="4673600" y="595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66805C10-D95A-45BD-9B09-32EEADF444B9}"/>
            </a:ext>
          </a:extLst>
        </xdr:cNvPr>
        <xdr:cNvSpPr txBox="1"/>
      </xdr:nvSpPr>
      <xdr:spPr>
        <a:xfrm>
          <a:off x="4813300" y="43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8180A3B9-D666-4207-8E22-710BF4D2D257}"/>
            </a:ext>
          </a:extLst>
        </xdr:cNvPr>
        <xdr:cNvCxnSpPr/>
      </xdr:nvCxnSpPr>
      <xdr:spPr>
        <a:xfrm>
          <a:off x="4673600" y="457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2" name="有形固定資産減価償却率平均値テキスト">
          <a:extLst>
            <a:ext uri="{FF2B5EF4-FFF2-40B4-BE49-F238E27FC236}">
              <a16:creationId xmlns:a16="http://schemas.microsoft.com/office/drawing/2014/main" id="{69956393-0806-43E4-988D-9627F0DC94C6}"/>
            </a:ext>
          </a:extLst>
        </xdr:cNvPr>
        <xdr:cNvSpPr txBox="1"/>
      </xdr:nvSpPr>
      <xdr:spPr>
        <a:xfrm>
          <a:off x="4813300" y="5120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9E17954B-D958-4BAD-AD40-ED6E800B33A4}"/>
            </a:ext>
          </a:extLst>
        </xdr:cNvPr>
        <xdr:cNvSpPr/>
      </xdr:nvSpPr>
      <xdr:spPr>
        <a:xfrm>
          <a:off x="4711700" y="52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28552739-2C05-4BD5-9B53-7FA5E2649829}"/>
            </a:ext>
          </a:extLst>
        </xdr:cNvPr>
        <xdr:cNvSpPr/>
      </xdr:nvSpPr>
      <xdr:spPr>
        <a:xfrm>
          <a:off x="4000500" y="5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B89B1ABE-5527-4ED9-B007-D8F428EA084A}"/>
            </a:ext>
          </a:extLst>
        </xdr:cNvPr>
        <xdr:cNvSpPr/>
      </xdr:nvSpPr>
      <xdr:spPr>
        <a:xfrm>
          <a:off x="3238500" y="515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721B67D4-B716-4667-89C3-2FA42745F6AD}"/>
            </a:ext>
          </a:extLst>
        </xdr:cNvPr>
        <xdr:cNvSpPr/>
      </xdr:nvSpPr>
      <xdr:spPr>
        <a:xfrm>
          <a:off x="2476500" y="51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1678E7BA-D741-4AF3-99AE-5D26E57044DF}"/>
            </a:ext>
          </a:extLst>
        </xdr:cNvPr>
        <xdr:cNvSpPr/>
      </xdr:nvSpPr>
      <xdr:spPr>
        <a:xfrm>
          <a:off x="1714500" y="506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3D215CB-814B-4E7F-9EED-B140C59E2A7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5B46AE3-F50C-42E1-8408-F3EAEB5CB4E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645AB8F-5FE5-487C-B21C-B2615559253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1337CC1-7368-4A7C-8102-390BE6926C0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6B3CC2C4-36DD-4AF2-A1A2-699D2156C3C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6259</xdr:rowOff>
    </xdr:from>
    <xdr:to>
      <xdr:col>23</xdr:col>
      <xdr:colOff>136525</xdr:colOff>
      <xdr:row>31</xdr:row>
      <xdr:rowOff>107859</xdr:rowOff>
    </xdr:to>
    <xdr:sp macro="" textlink="">
      <xdr:nvSpPr>
        <xdr:cNvPr id="93" name="楕円 92">
          <a:extLst>
            <a:ext uri="{FF2B5EF4-FFF2-40B4-BE49-F238E27FC236}">
              <a16:creationId xmlns:a16="http://schemas.microsoft.com/office/drawing/2014/main" id="{C04CB00E-24F0-4B99-AEAD-CF92C2865EEF}"/>
            </a:ext>
          </a:extLst>
        </xdr:cNvPr>
        <xdr:cNvSpPr/>
      </xdr:nvSpPr>
      <xdr:spPr>
        <a:xfrm>
          <a:off x="4711700" y="532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156136</xdr:rowOff>
    </xdr:from>
    <xdr:ext cx="405111" cy="259045"/>
    <xdr:sp macro="" textlink="">
      <xdr:nvSpPr>
        <xdr:cNvPr id="94" name="有形固定資産減価償却率該当値テキスト">
          <a:extLst>
            <a:ext uri="{FF2B5EF4-FFF2-40B4-BE49-F238E27FC236}">
              <a16:creationId xmlns:a16="http://schemas.microsoft.com/office/drawing/2014/main" id="{97351E52-387F-40AD-A0ED-60CEAE229DE3}"/>
            </a:ext>
          </a:extLst>
        </xdr:cNvPr>
        <xdr:cNvSpPr txBox="1"/>
      </xdr:nvSpPr>
      <xdr:spPr>
        <a:xfrm>
          <a:off x="4813300" y="529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140698</xdr:rowOff>
    </xdr:from>
    <xdr:to>
      <xdr:col>19</xdr:col>
      <xdr:colOff>187325</xdr:colOff>
      <xdr:row>31</xdr:row>
      <xdr:rowOff>70848</xdr:rowOff>
    </xdr:to>
    <xdr:sp macro="" textlink="">
      <xdr:nvSpPr>
        <xdr:cNvPr id="95" name="楕円 94">
          <a:extLst>
            <a:ext uri="{FF2B5EF4-FFF2-40B4-BE49-F238E27FC236}">
              <a16:creationId xmlns:a16="http://schemas.microsoft.com/office/drawing/2014/main" id="{28AD9472-504C-484E-8815-82DC4313C1AE}"/>
            </a:ext>
          </a:extLst>
        </xdr:cNvPr>
        <xdr:cNvSpPr/>
      </xdr:nvSpPr>
      <xdr:spPr>
        <a:xfrm>
          <a:off x="4000500" y="52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20048</xdr:rowOff>
    </xdr:from>
    <xdr:to>
      <xdr:col>23</xdr:col>
      <xdr:colOff>85725</xdr:colOff>
      <xdr:row>31</xdr:row>
      <xdr:rowOff>57059</xdr:rowOff>
    </xdr:to>
    <xdr:cxnSp macro="">
      <xdr:nvCxnSpPr>
        <xdr:cNvPr id="96" name="直線コネクタ 95">
          <a:extLst>
            <a:ext uri="{FF2B5EF4-FFF2-40B4-BE49-F238E27FC236}">
              <a16:creationId xmlns:a16="http://schemas.microsoft.com/office/drawing/2014/main" id="{89D94E29-DF45-478A-B520-3775169D7BC4}"/>
            </a:ext>
          </a:extLst>
        </xdr:cNvPr>
        <xdr:cNvCxnSpPr/>
      </xdr:nvCxnSpPr>
      <xdr:spPr>
        <a:xfrm>
          <a:off x="4051300" y="5334998"/>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94433</xdr:rowOff>
    </xdr:from>
    <xdr:to>
      <xdr:col>15</xdr:col>
      <xdr:colOff>187325</xdr:colOff>
      <xdr:row>31</xdr:row>
      <xdr:rowOff>24583</xdr:rowOff>
    </xdr:to>
    <xdr:sp macro="" textlink="">
      <xdr:nvSpPr>
        <xdr:cNvPr id="97" name="楕円 96">
          <a:extLst>
            <a:ext uri="{FF2B5EF4-FFF2-40B4-BE49-F238E27FC236}">
              <a16:creationId xmlns:a16="http://schemas.microsoft.com/office/drawing/2014/main" id="{96DC0CEE-A14F-4512-9A07-019432A6F1A3}"/>
            </a:ext>
          </a:extLst>
        </xdr:cNvPr>
        <xdr:cNvSpPr/>
      </xdr:nvSpPr>
      <xdr:spPr>
        <a:xfrm>
          <a:off x="3238500" y="52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145233</xdr:rowOff>
    </xdr:from>
    <xdr:to>
      <xdr:col>19</xdr:col>
      <xdr:colOff>136525</xdr:colOff>
      <xdr:row>31</xdr:row>
      <xdr:rowOff>20048</xdr:rowOff>
    </xdr:to>
    <xdr:cxnSp macro="">
      <xdr:nvCxnSpPr>
        <xdr:cNvPr id="98" name="直線コネクタ 97">
          <a:extLst>
            <a:ext uri="{FF2B5EF4-FFF2-40B4-BE49-F238E27FC236}">
              <a16:creationId xmlns:a16="http://schemas.microsoft.com/office/drawing/2014/main" id="{FCC2766B-941B-4385-A505-FA153D4AE6DF}"/>
            </a:ext>
          </a:extLst>
        </xdr:cNvPr>
        <xdr:cNvCxnSpPr/>
      </xdr:nvCxnSpPr>
      <xdr:spPr>
        <a:xfrm>
          <a:off x="3289300" y="5288733"/>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99" name="楕円 98">
          <a:extLst>
            <a:ext uri="{FF2B5EF4-FFF2-40B4-BE49-F238E27FC236}">
              <a16:creationId xmlns:a16="http://schemas.microsoft.com/office/drawing/2014/main" id="{A4CE8276-37B6-4214-B37B-8B91EEB30D8D}"/>
            </a:ext>
          </a:extLst>
        </xdr:cNvPr>
        <xdr:cNvSpPr/>
      </xdr:nvSpPr>
      <xdr:spPr>
        <a:xfrm>
          <a:off x="2476500" y="51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145233</xdr:rowOff>
    </xdr:to>
    <xdr:cxnSp macro="">
      <xdr:nvCxnSpPr>
        <xdr:cNvPr id="100" name="直線コネクタ 99">
          <a:extLst>
            <a:ext uri="{FF2B5EF4-FFF2-40B4-BE49-F238E27FC236}">
              <a16:creationId xmlns:a16="http://schemas.microsoft.com/office/drawing/2014/main" id="{27F297B1-76B7-4C45-BD7E-F220FCEE622F}"/>
            </a:ext>
          </a:extLst>
        </xdr:cNvPr>
        <xdr:cNvCxnSpPr/>
      </xdr:nvCxnSpPr>
      <xdr:spPr>
        <a:xfrm>
          <a:off x="2527300" y="524555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35832</xdr:rowOff>
    </xdr:from>
    <xdr:to>
      <xdr:col>7</xdr:col>
      <xdr:colOff>187325</xdr:colOff>
      <xdr:row>30</xdr:row>
      <xdr:rowOff>137432</xdr:rowOff>
    </xdr:to>
    <xdr:sp macro="" textlink="">
      <xdr:nvSpPr>
        <xdr:cNvPr id="101" name="楕円 100">
          <a:extLst>
            <a:ext uri="{FF2B5EF4-FFF2-40B4-BE49-F238E27FC236}">
              <a16:creationId xmlns:a16="http://schemas.microsoft.com/office/drawing/2014/main" id="{E442C777-014A-44B8-824B-C7BAEA2EFC96}"/>
            </a:ext>
          </a:extLst>
        </xdr:cNvPr>
        <xdr:cNvSpPr/>
      </xdr:nvSpPr>
      <xdr:spPr>
        <a:xfrm>
          <a:off x="1714500" y="51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86632</xdr:rowOff>
    </xdr:from>
    <xdr:to>
      <xdr:col>11</xdr:col>
      <xdr:colOff>136525</xdr:colOff>
      <xdr:row>30</xdr:row>
      <xdr:rowOff>102053</xdr:rowOff>
    </xdr:to>
    <xdr:cxnSp macro="">
      <xdr:nvCxnSpPr>
        <xdr:cNvPr id="102" name="直線コネクタ 101">
          <a:extLst>
            <a:ext uri="{FF2B5EF4-FFF2-40B4-BE49-F238E27FC236}">
              <a16:creationId xmlns:a16="http://schemas.microsoft.com/office/drawing/2014/main" id="{CE6B82B4-E684-4E67-902D-6E7F96BD236C}"/>
            </a:ext>
          </a:extLst>
        </xdr:cNvPr>
        <xdr:cNvCxnSpPr/>
      </xdr:nvCxnSpPr>
      <xdr:spPr>
        <a:xfrm>
          <a:off x="1765300" y="5230132"/>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3" name="n_1aveValue有形固定資産減価償却率">
          <a:extLst>
            <a:ext uri="{FF2B5EF4-FFF2-40B4-BE49-F238E27FC236}">
              <a16:creationId xmlns:a16="http://schemas.microsoft.com/office/drawing/2014/main" id="{C2E91BD1-6728-40C0-B80C-3C49EE1BE104}"/>
            </a:ext>
          </a:extLst>
        </xdr:cNvPr>
        <xdr:cNvSpPr txBox="1"/>
      </xdr:nvSpPr>
      <xdr:spPr>
        <a:xfrm>
          <a:off x="3836044" y="499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4" name="n_2aveValue有形固定資産減価償却率">
          <a:extLst>
            <a:ext uri="{FF2B5EF4-FFF2-40B4-BE49-F238E27FC236}">
              <a16:creationId xmlns:a16="http://schemas.microsoft.com/office/drawing/2014/main" id="{B8516820-2053-4786-948E-3858F4ED10F8}"/>
            </a:ext>
          </a:extLst>
        </xdr:cNvPr>
        <xdr:cNvSpPr txBox="1"/>
      </xdr:nvSpPr>
      <xdr:spPr>
        <a:xfrm>
          <a:off x="3086744" y="492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5" name="n_3aveValue有形固定資産減価償却率">
          <a:extLst>
            <a:ext uri="{FF2B5EF4-FFF2-40B4-BE49-F238E27FC236}">
              <a16:creationId xmlns:a16="http://schemas.microsoft.com/office/drawing/2014/main" id="{C17C1F2D-2F6D-411A-A154-95A9889CFBBC}"/>
            </a:ext>
          </a:extLst>
        </xdr:cNvPr>
        <xdr:cNvSpPr txBox="1"/>
      </xdr:nvSpPr>
      <xdr:spPr>
        <a:xfrm>
          <a:off x="2324744" y="489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6" name="n_4aveValue有形固定資産減価償却率">
          <a:extLst>
            <a:ext uri="{FF2B5EF4-FFF2-40B4-BE49-F238E27FC236}">
              <a16:creationId xmlns:a16="http://schemas.microsoft.com/office/drawing/2014/main" id="{A58D8791-A39C-4830-88BE-89C8E0CFF9B7}"/>
            </a:ext>
          </a:extLst>
        </xdr:cNvPr>
        <xdr:cNvSpPr txBox="1"/>
      </xdr:nvSpPr>
      <xdr:spPr>
        <a:xfrm>
          <a:off x="1562744" y="4837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61975</xdr:rowOff>
    </xdr:from>
    <xdr:ext cx="405111" cy="259045"/>
    <xdr:sp macro="" textlink="">
      <xdr:nvSpPr>
        <xdr:cNvPr id="107" name="n_1mainValue有形固定資産減価償却率">
          <a:extLst>
            <a:ext uri="{FF2B5EF4-FFF2-40B4-BE49-F238E27FC236}">
              <a16:creationId xmlns:a16="http://schemas.microsoft.com/office/drawing/2014/main" id="{974FFCCF-0632-41DC-B0C0-EA6A43FCF3DE}"/>
            </a:ext>
          </a:extLst>
        </xdr:cNvPr>
        <xdr:cNvSpPr txBox="1"/>
      </xdr:nvSpPr>
      <xdr:spPr>
        <a:xfrm>
          <a:off x="3836044" y="537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15710</xdr:rowOff>
    </xdr:from>
    <xdr:ext cx="405111" cy="259045"/>
    <xdr:sp macro="" textlink="">
      <xdr:nvSpPr>
        <xdr:cNvPr id="108" name="n_2mainValue有形固定資産減価償却率">
          <a:extLst>
            <a:ext uri="{FF2B5EF4-FFF2-40B4-BE49-F238E27FC236}">
              <a16:creationId xmlns:a16="http://schemas.microsoft.com/office/drawing/2014/main" id="{A5356431-78D0-41E6-A439-622B695CD543}"/>
            </a:ext>
          </a:extLst>
        </xdr:cNvPr>
        <xdr:cNvSpPr txBox="1"/>
      </xdr:nvSpPr>
      <xdr:spPr>
        <a:xfrm>
          <a:off x="3086744" y="533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143980</xdr:rowOff>
    </xdr:from>
    <xdr:ext cx="405111" cy="259045"/>
    <xdr:sp macro="" textlink="">
      <xdr:nvSpPr>
        <xdr:cNvPr id="109" name="n_3mainValue有形固定資産減価償却率">
          <a:extLst>
            <a:ext uri="{FF2B5EF4-FFF2-40B4-BE49-F238E27FC236}">
              <a16:creationId xmlns:a16="http://schemas.microsoft.com/office/drawing/2014/main" id="{6F596BAE-6214-4548-8F29-809AE93D258B}"/>
            </a:ext>
          </a:extLst>
        </xdr:cNvPr>
        <xdr:cNvSpPr txBox="1"/>
      </xdr:nvSpPr>
      <xdr:spPr>
        <a:xfrm>
          <a:off x="2324744" y="5287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128559</xdr:rowOff>
    </xdr:from>
    <xdr:ext cx="405111" cy="259045"/>
    <xdr:sp macro="" textlink="">
      <xdr:nvSpPr>
        <xdr:cNvPr id="110" name="n_4mainValue有形固定資産減価償却率">
          <a:extLst>
            <a:ext uri="{FF2B5EF4-FFF2-40B4-BE49-F238E27FC236}">
              <a16:creationId xmlns:a16="http://schemas.microsoft.com/office/drawing/2014/main" id="{EE138D40-FE82-40CE-96E6-A4CF1B94B81E}"/>
            </a:ext>
          </a:extLst>
        </xdr:cNvPr>
        <xdr:cNvSpPr txBox="1"/>
      </xdr:nvSpPr>
      <xdr:spPr>
        <a:xfrm>
          <a:off x="1562744" y="527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6845F82-6969-40A5-8CCB-FC1C1500DF3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A2708D7-FE61-49DC-AED3-187F44E6D02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307C55CC-DAA5-4AD0-8E19-8146E7920DB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16DC8A4B-F69E-493A-98A0-E2668C4EB43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C726345-E399-40AE-A4AD-06F9AC2C33D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B396884-818F-42CB-9BD5-BB0A9BD091B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0A2CA1B-1638-4771-BA0B-475CA526E44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43BEFB1E-2E1F-4736-9149-C0E44B60552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8BB1097-513D-44A3-B311-CCFE0C40AC7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ACA6138D-F434-427B-A582-C56B93C07F2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F019E878-6E8E-4BE6-B8A0-C399C816492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793C9-272F-4572-B973-8AAF6D54048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94A5C4B-F8F8-48BD-83E8-B1988967AD8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年度は充当可能財源の減少等の悪化要因があったが、標準税収入額等や基準財政需要額算入額の増加、地方債現在高の減少等の好転要因により、債務償還比率は好転している。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今後も中期財政計画等を活用し、長期的な視点で債務が過大とならないよう地方債現在高の動向を注視していく。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51EFCF6-CE92-4682-B166-B14D10C2A0F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8C7145A-CAD4-44FF-935C-B03F85E0C1D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A273AD6C-C7FD-4CAD-8FA6-0CD457B1E40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269D3842-EC6C-40C7-9961-FBAF3CD275F5}"/>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58083FA1-0B01-4181-A10B-7ED8148D3B34}"/>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F84152AB-BDE6-4C64-BFB6-E6F5F21B276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1807190C-FB6F-46D7-A5C7-07D05520BED4}"/>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4A15084D-4366-4F12-9799-7938E5284C89}"/>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7C955EEE-B022-4B45-804A-39B65813220B}"/>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4FF8F612-19E8-49CF-AE0D-6ECECAA10AB7}"/>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B633C1B6-33BD-4D30-9C10-0B55DD1887B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986A7E2-8899-4912-BCE3-1E6CF3C61BF2}"/>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9D76F1AF-9B38-4F43-B81C-69802A15B85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B6612EFC-0BDD-4B64-8D7E-CE4D03D4E94E}"/>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72A91673-96FE-45D1-8F54-AAB007273DDD}"/>
            </a:ext>
          </a:extLst>
        </xdr:cNvPr>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9C58960E-0012-431F-A09A-183E9DC6463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97E02879-B326-453A-AB19-BBCE5298A53C}"/>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C0D646E5-B1B2-4A6B-BEB6-19293F3B15F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D725F069-CF10-4755-939D-EA73A0CB9006}"/>
            </a:ext>
          </a:extLst>
        </xdr:cNvPr>
        <xdr:cNvCxnSpPr/>
      </xdr:nvCxnSpPr>
      <xdr:spPr>
        <a:xfrm flipV="1">
          <a:off x="14793595" y="4402156"/>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9E0114CC-EF67-4A23-A027-3B99A03734BF}"/>
            </a:ext>
          </a:extLst>
        </xdr:cNvPr>
        <xdr:cNvSpPr txBox="1"/>
      </xdr:nvSpPr>
      <xdr:spPr>
        <a:xfrm>
          <a:off x="14846300" y="59257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34964912-6B3F-4F75-A3C5-BEC6118A3E7A}"/>
            </a:ext>
          </a:extLst>
        </xdr:cNvPr>
        <xdr:cNvCxnSpPr/>
      </xdr:nvCxnSpPr>
      <xdr:spPr>
        <a:xfrm>
          <a:off x="14706600" y="592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8C2CF088-E334-4355-AA4D-7D84B20017AA}"/>
            </a:ext>
          </a:extLst>
        </xdr:cNvPr>
        <xdr:cNvSpPr txBox="1"/>
      </xdr:nvSpPr>
      <xdr:spPr>
        <a:xfrm>
          <a:off x="14846300" y="417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7580C85F-BBE1-4D20-8A7F-A1E0A0C8E565}"/>
            </a:ext>
          </a:extLst>
        </xdr:cNvPr>
        <xdr:cNvCxnSpPr/>
      </xdr:nvCxnSpPr>
      <xdr:spPr>
        <a:xfrm>
          <a:off x="14706600" y="440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FFFD018D-C2A1-4DD6-AFB7-E55F8CFDFA8F}"/>
            </a:ext>
          </a:extLst>
        </xdr:cNvPr>
        <xdr:cNvSpPr txBox="1"/>
      </xdr:nvSpPr>
      <xdr:spPr>
        <a:xfrm>
          <a:off x="14846300" y="4967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5AD514E2-7DA0-4676-8A31-9200C0F2F3B3}"/>
            </a:ext>
          </a:extLst>
        </xdr:cNvPr>
        <xdr:cNvSpPr/>
      </xdr:nvSpPr>
      <xdr:spPr>
        <a:xfrm>
          <a:off x="14744700" y="498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C620AD25-F5CE-45EA-8A1A-B550355BE2F0}"/>
            </a:ext>
          </a:extLst>
        </xdr:cNvPr>
        <xdr:cNvSpPr/>
      </xdr:nvSpPr>
      <xdr:spPr>
        <a:xfrm>
          <a:off x="14033500" y="49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0283B1CB-B3CE-4694-B909-5E3DD4670DF1}"/>
            </a:ext>
          </a:extLst>
        </xdr:cNvPr>
        <xdr:cNvSpPr/>
      </xdr:nvSpPr>
      <xdr:spPr>
        <a:xfrm>
          <a:off x="13271500" y="49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EA7DE7F1-126B-40CD-BEE7-63920C613176}"/>
            </a:ext>
          </a:extLst>
        </xdr:cNvPr>
        <xdr:cNvSpPr/>
      </xdr:nvSpPr>
      <xdr:spPr>
        <a:xfrm>
          <a:off x="12509500" y="51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a:extLst>
            <a:ext uri="{FF2B5EF4-FFF2-40B4-BE49-F238E27FC236}">
              <a16:creationId xmlns:a16="http://schemas.microsoft.com/office/drawing/2014/main" id="{25A215AD-E65D-4660-82E8-70FAD0CF5A69}"/>
            </a:ext>
          </a:extLst>
        </xdr:cNvPr>
        <xdr:cNvSpPr/>
      </xdr:nvSpPr>
      <xdr:spPr>
        <a:xfrm>
          <a:off x="11747500" y="52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51C27AE-F8B2-49A7-A26E-7D1E1D95A50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6DC7D25-17A9-477F-BD06-D131E6B7CAD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93F4341F-6635-4E8D-AE4A-935339DDFAF3}"/>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8F8A5F2A-E6A1-4A5E-82E8-E8B9A5087BA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4537593F-AE80-4583-B5DA-58F37B3B20C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133686</xdr:rowOff>
    </xdr:from>
    <xdr:to>
      <xdr:col>76</xdr:col>
      <xdr:colOff>73025</xdr:colOff>
      <xdr:row>29</xdr:row>
      <xdr:rowOff>63836</xdr:rowOff>
    </xdr:to>
    <xdr:sp macro="" textlink="">
      <xdr:nvSpPr>
        <xdr:cNvPr id="158" name="楕円 157">
          <a:extLst>
            <a:ext uri="{FF2B5EF4-FFF2-40B4-BE49-F238E27FC236}">
              <a16:creationId xmlns:a16="http://schemas.microsoft.com/office/drawing/2014/main" id="{93EE8392-ED82-4B47-801E-E1D2811EB8C2}"/>
            </a:ext>
          </a:extLst>
        </xdr:cNvPr>
        <xdr:cNvSpPr/>
      </xdr:nvSpPr>
      <xdr:spPr>
        <a:xfrm>
          <a:off x="14744700" y="493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156563</xdr:rowOff>
    </xdr:from>
    <xdr:ext cx="469744" cy="259045"/>
    <xdr:sp macro="" textlink="">
      <xdr:nvSpPr>
        <xdr:cNvPr id="159" name="債務償還比率該当値テキスト">
          <a:extLst>
            <a:ext uri="{FF2B5EF4-FFF2-40B4-BE49-F238E27FC236}">
              <a16:creationId xmlns:a16="http://schemas.microsoft.com/office/drawing/2014/main" id="{D1A830DE-8307-487B-825D-3812D6909CE6}"/>
            </a:ext>
          </a:extLst>
        </xdr:cNvPr>
        <xdr:cNvSpPr txBox="1"/>
      </xdr:nvSpPr>
      <xdr:spPr>
        <a:xfrm>
          <a:off x="14846300" y="478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152346</xdr:rowOff>
    </xdr:from>
    <xdr:to>
      <xdr:col>72</xdr:col>
      <xdr:colOff>123825</xdr:colOff>
      <xdr:row>29</xdr:row>
      <xdr:rowOff>82496</xdr:rowOff>
    </xdr:to>
    <xdr:sp macro="" textlink="">
      <xdr:nvSpPr>
        <xdr:cNvPr id="160" name="楕円 159">
          <a:extLst>
            <a:ext uri="{FF2B5EF4-FFF2-40B4-BE49-F238E27FC236}">
              <a16:creationId xmlns:a16="http://schemas.microsoft.com/office/drawing/2014/main" id="{CA6F82EB-C3BD-4B10-88DA-91C14EE443C9}"/>
            </a:ext>
          </a:extLst>
        </xdr:cNvPr>
        <xdr:cNvSpPr/>
      </xdr:nvSpPr>
      <xdr:spPr>
        <a:xfrm>
          <a:off x="14033500" y="49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13036</xdr:rowOff>
    </xdr:from>
    <xdr:to>
      <xdr:col>76</xdr:col>
      <xdr:colOff>22225</xdr:colOff>
      <xdr:row>29</xdr:row>
      <xdr:rowOff>31696</xdr:rowOff>
    </xdr:to>
    <xdr:cxnSp macro="">
      <xdr:nvCxnSpPr>
        <xdr:cNvPr id="161" name="直線コネクタ 160">
          <a:extLst>
            <a:ext uri="{FF2B5EF4-FFF2-40B4-BE49-F238E27FC236}">
              <a16:creationId xmlns:a16="http://schemas.microsoft.com/office/drawing/2014/main" id="{9ABAC767-7FB3-44BD-95EA-528975124D97}"/>
            </a:ext>
          </a:extLst>
        </xdr:cNvPr>
        <xdr:cNvCxnSpPr/>
      </xdr:nvCxnSpPr>
      <xdr:spPr>
        <a:xfrm flipV="1">
          <a:off x="14084300" y="4985086"/>
          <a:ext cx="711200"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96366</xdr:rowOff>
    </xdr:from>
    <xdr:to>
      <xdr:col>68</xdr:col>
      <xdr:colOff>123825</xdr:colOff>
      <xdr:row>29</xdr:row>
      <xdr:rowOff>26516</xdr:rowOff>
    </xdr:to>
    <xdr:sp macro="" textlink="">
      <xdr:nvSpPr>
        <xdr:cNvPr id="162" name="楕円 161">
          <a:extLst>
            <a:ext uri="{FF2B5EF4-FFF2-40B4-BE49-F238E27FC236}">
              <a16:creationId xmlns:a16="http://schemas.microsoft.com/office/drawing/2014/main" id="{26BC4A24-F380-4FAA-B48B-57A538239A8F}"/>
            </a:ext>
          </a:extLst>
        </xdr:cNvPr>
        <xdr:cNvSpPr/>
      </xdr:nvSpPr>
      <xdr:spPr>
        <a:xfrm>
          <a:off x="13271500" y="48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147166</xdr:rowOff>
    </xdr:from>
    <xdr:to>
      <xdr:col>72</xdr:col>
      <xdr:colOff>73025</xdr:colOff>
      <xdr:row>29</xdr:row>
      <xdr:rowOff>31696</xdr:rowOff>
    </xdr:to>
    <xdr:cxnSp macro="">
      <xdr:nvCxnSpPr>
        <xdr:cNvPr id="163" name="直線コネクタ 162">
          <a:extLst>
            <a:ext uri="{FF2B5EF4-FFF2-40B4-BE49-F238E27FC236}">
              <a16:creationId xmlns:a16="http://schemas.microsoft.com/office/drawing/2014/main" id="{88A12862-A097-48F8-88CE-57FF1BC26D74}"/>
            </a:ext>
          </a:extLst>
        </xdr:cNvPr>
        <xdr:cNvCxnSpPr/>
      </xdr:nvCxnSpPr>
      <xdr:spPr>
        <a:xfrm>
          <a:off x="13322300" y="4947766"/>
          <a:ext cx="762000" cy="5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95939</xdr:rowOff>
    </xdr:from>
    <xdr:to>
      <xdr:col>64</xdr:col>
      <xdr:colOff>123825</xdr:colOff>
      <xdr:row>30</xdr:row>
      <xdr:rowOff>26089</xdr:rowOff>
    </xdr:to>
    <xdr:sp macro="" textlink="">
      <xdr:nvSpPr>
        <xdr:cNvPr id="164" name="楕円 163">
          <a:extLst>
            <a:ext uri="{FF2B5EF4-FFF2-40B4-BE49-F238E27FC236}">
              <a16:creationId xmlns:a16="http://schemas.microsoft.com/office/drawing/2014/main" id="{013E33B1-A210-4FB3-B55C-E9CA291A04E5}"/>
            </a:ext>
          </a:extLst>
        </xdr:cNvPr>
        <xdr:cNvSpPr/>
      </xdr:nvSpPr>
      <xdr:spPr>
        <a:xfrm>
          <a:off x="12509500" y="50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147166</xdr:rowOff>
    </xdr:from>
    <xdr:to>
      <xdr:col>68</xdr:col>
      <xdr:colOff>73025</xdr:colOff>
      <xdr:row>29</xdr:row>
      <xdr:rowOff>146739</xdr:rowOff>
    </xdr:to>
    <xdr:cxnSp macro="">
      <xdr:nvCxnSpPr>
        <xdr:cNvPr id="165" name="直線コネクタ 164">
          <a:extLst>
            <a:ext uri="{FF2B5EF4-FFF2-40B4-BE49-F238E27FC236}">
              <a16:creationId xmlns:a16="http://schemas.microsoft.com/office/drawing/2014/main" id="{18FFA2E5-B86A-48B6-A8A4-0DD4758B01DB}"/>
            </a:ext>
          </a:extLst>
        </xdr:cNvPr>
        <xdr:cNvCxnSpPr/>
      </xdr:nvCxnSpPr>
      <xdr:spPr>
        <a:xfrm flipV="1">
          <a:off x="12560300" y="4947766"/>
          <a:ext cx="762000" cy="17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31822</xdr:rowOff>
    </xdr:from>
    <xdr:to>
      <xdr:col>60</xdr:col>
      <xdr:colOff>123825</xdr:colOff>
      <xdr:row>30</xdr:row>
      <xdr:rowOff>133422</xdr:rowOff>
    </xdr:to>
    <xdr:sp macro="" textlink="">
      <xdr:nvSpPr>
        <xdr:cNvPr id="166" name="楕円 165">
          <a:extLst>
            <a:ext uri="{FF2B5EF4-FFF2-40B4-BE49-F238E27FC236}">
              <a16:creationId xmlns:a16="http://schemas.microsoft.com/office/drawing/2014/main" id="{F2AC5FB0-8EB1-4C0A-B3B3-24FE0D232770}"/>
            </a:ext>
          </a:extLst>
        </xdr:cNvPr>
        <xdr:cNvSpPr/>
      </xdr:nvSpPr>
      <xdr:spPr>
        <a:xfrm>
          <a:off x="11747500" y="51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146739</xdr:rowOff>
    </xdr:from>
    <xdr:to>
      <xdr:col>64</xdr:col>
      <xdr:colOff>73025</xdr:colOff>
      <xdr:row>30</xdr:row>
      <xdr:rowOff>82622</xdr:rowOff>
    </xdr:to>
    <xdr:cxnSp macro="">
      <xdr:nvCxnSpPr>
        <xdr:cNvPr id="167" name="直線コネクタ 166">
          <a:extLst>
            <a:ext uri="{FF2B5EF4-FFF2-40B4-BE49-F238E27FC236}">
              <a16:creationId xmlns:a16="http://schemas.microsoft.com/office/drawing/2014/main" id="{CF76E5EA-F8BA-43DA-9F8C-11CFBCD8D1B7}"/>
            </a:ext>
          </a:extLst>
        </xdr:cNvPr>
        <xdr:cNvCxnSpPr/>
      </xdr:nvCxnSpPr>
      <xdr:spPr>
        <a:xfrm flipV="1">
          <a:off x="11798300" y="5118789"/>
          <a:ext cx="7620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255BFFDF-26D3-4594-BF23-D8C5382B57A1}"/>
            </a:ext>
          </a:extLst>
        </xdr:cNvPr>
        <xdr:cNvSpPr txBox="1"/>
      </xdr:nvSpPr>
      <xdr:spPr>
        <a:xfrm>
          <a:off x="13836727" y="506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D3CAB202-9680-4D4E-91D5-8BCB6EE7147B}"/>
            </a:ext>
          </a:extLst>
        </xdr:cNvPr>
        <xdr:cNvSpPr txBox="1"/>
      </xdr:nvSpPr>
      <xdr:spPr>
        <a:xfrm>
          <a:off x="13087427" y="501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6CD6E8A3-0A6F-424E-83DC-48366EF33E4D}"/>
            </a:ext>
          </a:extLst>
        </xdr:cNvPr>
        <xdr:cNvSpPr txBox="1"/>
      </xdr:nvSpPr>
      <xdr:spPr>
        <a:xfrm>
          <a:off x="12325427" y="52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a:extLst>
            <a:ext uri="{FF2B5EF4-FFF2-40B4-BE49-F238E27FC236}">
              <a16:creationId xmlns:a16="http://schemas.microsoft.com/office/drawing/2014/main" id="{0AA880AF-30FB-4F01-8402-E535DB1B9E74}"/>
            </a:ext>
          </a:extLst>
        </xdr:cNvPr>
        <xdr:cNvSpPr txBox="1"/>
      </xdr:nvSpPr>
      <xdr:spPr>
        <a:xfrm>
          <a:off x="11563427" y="53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99023</xdr:rowOff>
    </xdr:from>
    <xdr:ext cx="469744" cy="259045"/>
    <xdr:sp macro="" textlink="">
      <xdr:nvSpPr>
        <xdr:cNvPr id="172" name="n_1mainValue債務償還比率">
          <a:extLst>
            <a:ext uri="{FF2B5EF4-FFF2-40B4-BE49-F238E27FC236}">
              <a16:creationId xmlns:a16="http://schemas.microsoft.com/office/drawing/2014/main" id="{DB5FD341-29C8-47F2-B230-FBAF86E7E0FF}"/>
            </a:ext>
          </a:extLst>
        </xdr:cNvPr>
        <xdr:cNvSpPr txBox="1"/>
      </xdr:nvSpPr>
      <xdr:spPr>
        <a:xfrm>
          <a:off x="13836727" y="47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43043</xdr:rowOff>
    </xdr:from>
    <xdr:ext cx="469744" cy="259045"/>
    <xdr:sp macro="" textlink="">
      <xdr:nvSpPr>
        <xdr:cNvPr id="173" name="n_2mainValue債務償還比率">
          <a:extLst>
            <a:ext uri="{FF2B5EF4-FFF2-40B4-BE49-F238E27FC236}">
              <a16:creationId xmlns:a16="http://schemas.microsoft.com/office/drawing/2014/main" id="{DE47098A-419C-417A-98ED-1A59492D1E40}"/>
            </a:ext>
          </a:extLst>
        </xdr:cNvPr>
        <xdr:cNvSpPr txBox="1"/>
      </xdr:nvSpPr>
      <xdr:spPr>
        <a:xfrm>
          <a:off x="13087427" y="467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42616</xdr:rowOff>
    </xdr:from>
    <xdr:ext cx="469744" cy="259045"/>
    <xdr:sp macro="" textlink="">
      <xdr:nvSpPr>
        <xdr:cNvPr id="174" name="n_3mainValue債務償還比率">
          <a:extLst>
            <a:ext uri="{FF2B5EF4-FFF2-40B4-BE49-F238E27FC236}">
              <a16:creationId xmlns:a16="http://schemas.microsoft.com/office/drawing/2014/main" id="{FB5D9F8E-47F0-4934-8B6F-739B33DA7475}"/>
            </a:ext>
          </a:extLst>
        </xdr:cNvPr>
        <xdr:cNvSpPr txBox="1"/>
      </xdr:nvSpPr>
      <xdr:spPr>
        <a:xfrm>
          <a:off x="12325427" y="48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149949</xdr:rowOff>
    </xdr:from>
    <xdr:ext cx="469744" cy="259045"/>
    <xdr:sp macro="" textlink="">
      <xdr:nvSpPr>
        <xdr:cNvPr id="175" name="n_4mainValue債務償還比率">
          <a:extLst>
            <a:ext uri="{FF2B5EF4-FFF2-40B4-BE49-F238E27FC236}">
              <a16:creationId xmlns:a16="http://schemas.microsoft.com/office/drawing/2014/main" id="{44B253D8-E71A-4FC6-9239-5C704D1ACCCE}"/>
            </a:ext>
          </a:extLst>
        </xdr:cNvPr>
        <xdr:cNvSpPr txBox="1"/>
      </xdr:nvSpPr>
      <xdr:spPr>
        <a:xfrm>
          <a:off x="11563427" y="495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9ABF5ACF-9015-4814-A449-AE1D744B7D9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EE531225-E7B6-4590-9C8C-5FF1B184AE2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545FFB32-CA2E-4475-81E8-A52AFCB75BE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CCB038B3-53D4-4DD1-BE1D-B4A1002F98D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1CB8651F-751E-4B76-B7DC-5F8EE86040D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1535078A-4B03-4981-BBE0-E834ACDAF9B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F29F2B-CACB-41E9-8BC5-B472A1EFCF2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C68D7F-B725-4F58-B290-75DC20BB2B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995EFE-032B-4925-88BB-541CA47DFB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E2ADC3-96D4-4AC0-96A0-9F2548BCFE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5C4D17-F3DB-45C8-9494-A01B504B8D3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0D2C9B-C51C-4E27-B7C5-FB526DB7EF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5E1063-F8EE-4D4C-AC52-5C98BFE8A9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729629-7356-4576-ACEC-215F869500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4371C0-7142-4E35-A8DF-81FF050E48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013DFF-9594-49D0-B2EB-549742EFEC3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DF90F0-3DD5-43ED-94A5-0F5628AED0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642C6F-D08D-40AB-B17A-821784934E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D725F8-4935-4326-972D-E0998427C2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0F5ED4-1F3D-45E3-8D06-E351AB6465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B4263D-AC01-42D5-A932-016022DC06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1DE158F-8842-4AC4-BE31-6FC1C9AC700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2DE673-917B-4786-A9D4-4327E0C1D3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5FF144-CAB5-48FB-8215-3ECD855AA7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ED82F6-1C8D-4C40-BEC6-65EE9B780DB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7F4E07-0D91-4F14-BF8C-B44286A30B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328A31-32A6-49A0-9299-66BB18A7A7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C0896B-9120-4FB1-B1BE-6513AC0932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BBBF097-BA9B-4F0E-BF35-D4ECFC73CB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4FD789-76B5-4B00-A388-F9A88C99C9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FC7583-8FE3-47C0-8FD5-F28FA1CEF25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3F47E3-D841-43D0-ACD7-2867AC35CE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DECC73-3305-4D27-9305-915F5D7A33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CCE2A0-7BCF-49C4-926C-961D2A057F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B0A6B6-39A8-4965-B78D-443EBC97CE5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908988-7947-44CE-B7CC-2F731230034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4A55F3-1828-46DF-9143-477F0DBF0C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4C0232-1FCB-47E3-88B9-4C265E57E4F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A2D546-B522-42F3-B6C7-44E93F54FFE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86BD01-3D18-41AE-97CC-064D68AA8B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82DE14-8856-40FB-A197-64F4C30D91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0EBF5E-49FF-4376-8C0E-680E96733D6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CE09C1-DB15-4397-84BE-AEB769ECB76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DC4C83-8BFD-4339-B2E5-0F841D2268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26C3BD4-A738-46FE-AD47-81AFBE4FD3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5CD7C5-E359-4092-BBDA-8623A5AD972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E79483-D777-4B13-8E97-4335E27CFA9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4858F5-91E9-4D88-A47D-6701DF9EE7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33740B0-2A2C-4CC9-8CCC-B62AA605985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AEF993B-2E34-4E75-8D0A-CC195107585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5195C05-75FA-42F2-9A0A-02C98AEE691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6AA296F-603B-4618-9763-B80CCAB222B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ACB3B16-6B60-4911-BB05-7DF2095ACFB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CF98ED-3BD2-483F-9B06-489414FBDE3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630C7D5-1A5D-438F-83F7-DE0D3BDF852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9B6F452-8A57-4291-9DE9-AAD1CC3FE50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696E6CC-3F41-4BFD-99E9-D7EF2012BB1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6E0FF45-85C4-4B41-AF90-0FCCD49D280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E397EF1-038B-4AD0-A508-F795BD3745E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9BB82D0-1C33-4667-8552-8BF84D759A8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FA6557F-3B67-4FBB-802B-69DB8676A36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490F200F-9A7D-45B8-BAB0-B5421C2BDFCD}"/>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3BD40C6D-3F82-44AC-BB60-ADB2D45DB645}"/>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FCD28628-BC4F-4FE5-9449-CE0DE71579F6}"/>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6E8D776E-43BF-432B-BA34-93225637356E}"/>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427656B2-6431-41BA-BBD2-88BC24349E36}"/>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2FA7A91D-E8EB-4816-BA41-8B2A32278964}"/>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82AAAD1D-1352-40B7-9490-3FC59BECCA26}"/>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31E9CE2D-3F99-40AF-8B21-3DE138EE1265}"/>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70A5E303-0D23-4B8C-A8DF-5C126C23F92B}"/>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1A5D1A52-9FF9-48D6-AC57-67570A82F6DD}"/>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5FFE735-3893-4A3E-894B-2E2B538CF58F}"/>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6DD114B-0961-4136-8BF3-4A857AA262B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A90E971-CFE5-4A70-AA48-225F83968D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1235EF-C26A-422A-943D-156E00801F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C4B7FD-C232-495B-BF21-550DC26FA9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8B13C5-F7A5-4BAD-87B4-F09D978FEE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130175</xdr:rowOff>
    </xdr:from>
    <xdr:to>
      <xdr:col>24</xdr:col>
      <xdr:colOff>114300</xdr:colOff>
      <xdr:row>39</xdr:row>
      <xdr:rowOff>60325</xdr:rowOff>
    </xdr:to>
    <xdr:sp macro="" textlink="">
      <xdr:nvSpPr>
        <xdr:cNvPr id="73" name="楕円 72">
          <a:extLst>
            <a:ext uri="{FF2B5EF4-FFF2-40B4-BE49-F238E27FC236}">
              <a16:creationId xmlns:a16="http://schemas.microsoft.com/office/drawing/2014/main" id="{57349560-8063-4369-B2A4-04C9CF673ECA}"/>
            </a:ext>
          </a:extLst>
        </xdr:cNvPr>
        <xdr:cNvSpPr/>
      </xdr:nvSpPr>
      <xdr:spPr>
        <a:xfrm>
          <a:off x="4584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108602</xdr:rowOff>
    </xdr:from>
    <xdr:ext cx="405111" cy="259045"/>
    <xdr:sp macro="" textlink="">
      <xdr:nvSpPr>
        <xdr:cNvPr id="74" name="【道路】&#10;有形固定資産減価償却率該当値テキスト">
          <a:extLst>
            <a:ext uri="{FF2B5EF4-FFF2-40B4-BE49-F238E27FC236}">
              <a16:creationId xmlns:a16="http://schemas.microsoft.com/office/drawing/2014/main" id="{32E90CBA-EFD8-4AA3-B103-F0814E448A89}"/>
            </a:ext>
          </a:extLst>
        </xdr:cNvPr>
        <xdr:cNvSpPr txBox="1"/>
      </xdr:nvSpPr>
      <xdr:spPr>
        <a:xfrm>
          <a:off x="4673600"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5" name="楕円 74">
          <a:extLst>
            <a:ext uri="{FF2B5EF4-FFF2-40B4-BE49-F238E27FC236}">
              <a16:creationId xmlns:a16="http://schemas.microsoft.com/office/drawing/2014/main" id="{462C6066-DFDD-4327-89AD-114C57D22BF3}"/>
            </a:ext>
          </a:extLst>
        </xdr:cNvPr>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154305</xdr:rowOff>
    </xdr:from>
    <xdr:to>
      <xdr:col>24</xdr:col>
      <xdr:colOff>63500</xdr:colOff>
      <xdr:row>39</xdr:row>
      <xdr:rowOff>9525</xdr:rowOff>
    </xdr:to>
    <xdr:cxnSp macro="">
      <xdr:nvCxnSpPr>
        <xdr:cNvPr id="76" name="直線コネクタ 75">
          <a:extLst>
            <a:ext uri="{FF2B5EF4-FFF2-40B4-BE49-F238E27FC236}">
              <a16:creationId xmlns:a16="http://schemas.microsoft.com/office/drawing/2014/main" id="{F788ECB7-0BE2-4E01-864D-90F6A4186E77}"/>
            </a:ext>
          </a:extLst>
        </xdr:cNvPr>
        <xdr:cNvCxnSpPr/>
      </xdr:nvCxnSpPr>
      <xdr:spPr>
        <a:xfrm>
          <a:off x="3797300" y="66694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7" name="楕円 76">
          <a:extLst>
            <a:ext uri="{FF2B5EF4-FFF2-40B4-BE49-F238E27FC236}">
              <a16:creationId xmlns:a16="http://schemas.microsoft.com/office/drawing/2014/main" id="{F192B272-3271-453E-B510-6D9E0F68C87D}"/>
            </a:ext>
          </a:extLst>
        </xdr:cNvPr>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127635</xdr:rowOff>
    </xdr:from>
    <xdr:to>
      <xdr:col>19</xdr:col>
      <xdr:colOff>177800</xdr:colOff>
      <xdr:row>38</xdr:row>
      <xdr:rowOff>154305</xdr:rowOff>
    </xdr:to>
    <xdr:cxnSp macro="">
      <xdr:nvCxnSpPr>
        <xdr:cNvPr id="78" name="直線コネクタ 77">
          <a:extLst>
            <a:ext uri="{FF2B5EF4-FFF2-40B4-BE49-F238E27FC236}">
              <a16:creationId xmlns:a16="http://schemas.microsoft.com/office/drawing/2014/main" id="{87508712-DCDD-4A90-9460-DF3767AE1448}"/>
            </a:ext>
          </a:extLst>
        </xdr:cNvPr>
        <xdr:cNvCxnSpPr/>
      </xdr:nvCxnSpPr>
      <xdr:spPr>
        <a:xfrm>
          <a:off x="2908300" y="66427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55880</xdr:rowOff>
    </xdr:from>
    <xdr:to>
      <xdr:col>10</xdr:col>
      <xdr:colOff>165100</xdr:colOff>
      <xdr:row>38</xdr:row>
      <xdr:rowOff>157480</xdr:rowOff>
    </xdr:to>
    <xdr:sp macro="" textlink="">
      <xdr:nvSpPr>
        <xdr:cNvPr id="79" name="楕円 78">
          <a:extLst>
            <a:ext uri="{FF2B5EF4-FFF2-40B4-BE49-F238E27FC236}">
              <a16:creationId xmlns:a16="http://schemas.microsoft.com/office/drawing/2014/main" id="{EC71AC6A-B35B-451D-8EF4-F77D3D75764D}"/>
            </a:ext>
          </a:extLst>
        </xdr:cNvPr>
        <xdr:cNvSpPr/>
      </xdr:nvSpPr>
      <xdr:spPr>
        <a:xfrm>
          <a:off x="1968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106680</xdr:rowOff>
    </xdr:from>
    <xdr:to>
      <xdr:col>15</xdr:col>
      <xdr:colOff>50800</xdr:colOff>
      <xdr:row>38</xdr:row>
      <xdr:rowOff>127635</xdr:rowOff>
    </xdr:to>
    <xdr:cxnSp macro="">
      <xdr:nvCxnSpPr>
        <xdr:cNvPr id="80" name="直線コネクタ 79">
          <a:extLst>
            <a:ext uri="{FF2B5EF4-FFF2-40B4-BE49-F238E27FC236}">
              <a16:creationId xmlns:a16="http://schemas.microsoft.com/office/drawing/2014/main" id="{29444EA6-6419-4318-9FD2-EF581F328825}"/>
            </a:ext>
          </a:extLst>
        </xdr:cNvPr>
        <xdr:cNvCxnSpPr/>
      </xdr:nvCxnSpPr>
      <xdr:spPr>
        <a:xfrm>
          <a:off x="2019300" y="66217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34925</xdr:rowOff>
    </xdr:from>
    <xdr:to>
      <xdr:col>6</xdr:col>
      <xdr:colOff>38100</xdr:colOff>
      <xdr:row>38</xdr:row>
      <xdr:rowOff>136525</xdr:rowOff>
    </xdr:to>
    <xdr:sp macro="" textlink="">
      <xdr:nvSpPr>
        <xdr:cNvPr id="81" name="楕円 80">
          <a:extLst>
            <a:ext uri="{FF2B5EF4-FFF2-40B4-BE49-F238E27FC236}">
              <a16:creationId xmlns:a16="http://schemas.microsoft.com/office/drawing/2014/main" id="{10FF1666-B3E7-441C-B857-0878CD1B94ED}"/>
            </a:ext>
          </a:extLst>
        </xdr:cNvPr>
        <xdr:cNvSpPr/>
      </xdr:nvSpPr>
      <xdr:spPr>
        <a:xfrm>
          <a:off x="1079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85725</xdr:rowOff>
    </xdr:from>
    <xdr:to>
      <xdr:col>10</xdr:col>
      <xdr:colOff>114300</xdr:colOff>
      <xdr:row>38</xdr:row>
      <xdr:rowOff>106680</xdr:rowOff>
    </xdr:to>
    <xdr:cxnSp macro="">
      <xdr:nvCxnSpPr>
        <xdr:cNvPr id="82" name="直線コネクタ 81">
          <a:extLst>
            <a:ext uri="{FF2B5EF4-FFF2-40B4-BE49-F238E27FC236}">
              <a16:creationId xmlns:a16="http://schemas.microsoft.com/office/drawing/2014/main" id="{81637F9F-DF42-4D27-9BFE-7A9AB48E1F0F}"/>
            </a:ext>
          </a:extLst>
        </xdr:cNvPr>
        <xdr:cNvCxnSpPr/>
      </xdr:nvCxnSpPr>
      <xdr:spPr>
        <a:xfrm>
          <a:off x="1130300" y="66008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35F18CF8-5D50-4727-B84F-89510C771035}"/>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0C99FCE-3174-4B3C-BF88-77A0898848E0}"/>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FF0402EE-2D5E-4273-BB67-3450357C8324}"/>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B4234499-E99B-47AE-AE12-03399683DACA}"/>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87" name="n_1mainValue【道路】&#10;有形固定資産減価償却率">
          <a:extLst>
            <a:ext uri="{FF2B5EF4-FFF2-40B4-BE49-F238E27FC236}">
              <a16:creationId xmlns:a16="http://schemas.microsoft.com/office/drawing/2014/main" id="{0A8D4326-16A0-4C08-B003-52024252F14C}"/>
            </a:ext>
          </a:extLst>
        </xdr:cNvPr>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1B5F8FF6-C1E5-4D10-84E3-3CFE62276D48}"/>
            </a:ext>
          </a:extLst>
        </xdr:cNvPr>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31817EC9-3439-40D5-A288-3FBF9B00D118}"/>
            </a:ext>
          </a:extLst>
        </xdr:cNvPr>
        <xdr:cNvSpPr txBox="1"/>
      </xdr:nvSpPr>
      <xdr:spPr>
        <a:xfrm>
          <a:off x="1816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127652</xdr:rowOff>
    </xdr:from>
    <xdr:ext cx="405111" cy="259045"/>
    <xdr:sp macro="" textlink="">
      <xdr:nvSpPr>
        <xdr:cNvPr id="90" name="n_4mainValue【道路】&#10;有形固定資産減価償却率">
          <a:extLst>
            <a:ext uri="{FF2B5EF4-FFF2-40B4-BE49-F238E27FC236}">
              <a16:creationId xmlns:a16="http://schemas.microsoft.com/office/drawing/2014/main" id="{748F2CDD-CA57-4E59-8E8A-C82405DF2BE7}"/>
            </a:ext>
          </a:extLst>
        </xdr:cNvPr>
        <xdr:cNvSpPr txBox="1"/>
      </xdr:nvSpPr>
      <xdr:spPr>
        <a:xfrm>
          <a:off x="927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4B5E16D-DD64-40D8-B9FD-58BE3236C2D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27729B-680F-4DE1-B127-BF987705C4E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C3E5DB5-BA3A-4D54-BC23-152703B9295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E8EEDC3-5411-4EF7-9371-FDC8DA87BCD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D2704B6-2711-493F-8F26-CB2C2D4B21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0A4E72B-E0CC-40D2-9304-EE644446BF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4C31262-82F9-4EA9-999A-E6BD94C6A6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88DD0A1-A0DA-4538-A9BC-0C5A944499D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A26F37A-3D2E-4239-BF42-CDC73BB27D7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2A2ACC3-797D-4713-B5DE-5AD72043BD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0410075-3421-42B3-B0BF-422A7CDB663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811537B-29BB-4748-807C-AF8A7E2C198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FCCFF48-3D99-4609-AA74-D2F1FC27B07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F0BD8D84-8E69-40FF-A3E8-D1BFB9706B4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354E0BD-9B53-4E16-9A09-6341FAB110C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B279767-37F1-476B-8E73-AB919C2011F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94CF1C8-4319-47CE-8154-D8DEC6968C1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F8526713-3A49-40F3-B4ED-8C5EDD6184B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59D6D70-2A96-4AD5-8FDE-C9923EBAC84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68179075-0990-4B9A-A5E7-32F2FC950F8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52A19B0-D66D-4918-B4D2-11179361005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404FEEA-3489-491D-AF3E-9132E429E853}"/>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ED62158-432E-4951-A1B5-149DA51121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7166E9D4-4ABD-492D-9E2F-7083106E7B6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46E5825D-2C0C-4419-8044-4964AF823C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2B9AC1E-B6DE-44CA-84A9-4FF191B62001}"/>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7B5B673A-59D1-4BE3-901A-C869743F97C5}"/>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8385AAA1-C210-4DAB-AA39-B38BC4B0CB96}"/>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F58F3E5C-F97A-4DE5-8B8C-3C13507CC191}"/>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C385BCC0-5EBB-4D4D-8C57-5AF2BD2E5AF3}"/>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2EBD009D-1428-4CC8-ABBD-9214FB1F1EFE}"/>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5EE26753-64C1-4640-99BC-17365222F342}"/>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F2E3B657-F234-46FE-996E-B9C8C1635C65}"/>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A3B95503-7CCB-4708-8F3B-386CA0FF3CE2}"/>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1C2F4E1-A1EA-4A9A-9E53-F42A84A207D5}"/>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EAB40C10-38D6-41BF-BDD1-E09C46315B1B}"/>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6C0B93B-AD3E-4E18-914D-122E787165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E13EC2-41E7-463A-9B6C-CE592121E19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B31A967-81D4-4803-A254-F9EF3DFEC8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7D1D827-FEDE-4656-B48C-481D545EF3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2450414-7031-4AA3-84B5-B85821F7747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118930</xdr:rowOff>
    </xdr:from>
    <xdr:to>
      <xdr:col>55</xdr:col>
      <xdr:colOff>50800</xdr:colOff>
      <xdr:row>38</xdr:row>
      <xdr:rowOff>49080</xdr:rowOff>
    </xdr:to>
    <xdr:sp macro="" textlink="">
      <xdr:nvSpPr>
        <xdr:cNvPr id="132" name="楕円 131">
          <a:extLst>
            <a:ext uri="{FF2B5EF4-FFF2-40B4-BE49-F238E27FC236}">
              <a16:creationId xmlns:a16="http://schemas.microsoft.com/office/drawing/2014/main" id="{841F7F83-8238-4AA3-BA82-01E762C4BF77}"/>
            </a:ext>
          </a:extLst>
        </xdr:cNvPr>
        <xdr:cNvSpPr/>
      </xdr:nvSpPr>
      <xdr:spPr>
        <a:xfrm>
          <a:off x="10426700" y="64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141807</xdr:rowOff>
    </xdr:from>
    <xdr:ext cx="534377" cy="259045"/>
    <xdr:sp macro="" textlink="">
      <xdr:nvSpPr>
        <xdr:cNvPr id="133" name="【道路】&#10;一人当たり延長該当値テキスト">
          <a:extLst>
            <a:ext uri="{FF2B5EF4-FFF2-40B4-BE49-F238E27FC236}">
              <a16:creationId xmlns:a16="http://schemas.microsoft.com/office/drawing/2014/main" id="{C5C1FA6E-6FA3-4760-96B9-33C29897E344}"/>
            </a:ext>
          </a:extLst>
        </xdr:cNvPr>
        <xdr:cNvSpPr txBox="1"/>
      </xdr:nvSpPr>
      <xdr:spPr>
        <a:xfrm>
          <a:off x="10515600" y="63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132091</xdr:rowOff>
    </xdr:from>
    <xdr:to>
      <xdr:col>50</xdr:col>
      <xdr:colOff>165100</xdr:colOff>
      <xdr:row>38</xdr:row>
      <xdr:rowOff>62241</xdr:rowOff>
    </xdr:to>
    <xdr:sp macro="" textlink="">
      <xdr:nvSpPr>
        <xdr:cNvPr id="134" name="楕円 133">
          <a:extLst>
            <a:ext uri="{FF2B5EF4-FFF2-40B4-BE49-F238E27FC236}">
              <a16:creationId xmlns:a16="http://schemas.microsoft.com/office/drawing/2014/main" id="{53D9BFF6-7A11-439E-8179-50B177825492}"/>
            </a:ext>
          </a:extLst>
        </xdr:cNvPr>
        <xdr:cNvSpPr/>
      </xdr:nvSpPr>
      <xdr:spPr>
        <a:xfrm>
          <a:off x="9588500" y="647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169730</xdr:rowOff>
    </xdr:from>
    <xdr:to>
      <xdr:col>55</xdr:col>
      <xdr:colOff>0</xdr:colOff>
      <xdr:row>38</xdr:row>
      <xdr:rowOff>11441</xdr:rowOff>
    </xdr:to>
    <xdr:cxnSp macro="">
      <xdr:nvCxnSpPr>
        <xdr:cNvPr id="135" name="直線コネクタ 134">
          <a:extLst>
            <a:ext uri="{FF2B5EF4-FFF2-40B4-BE49-F238E27FC236}">
              <a16:creationId xmlns:a16="http://schemas.microsoft.com/office/drawing/2014/main" id="{DEEDCB27-F72C-4304-B04D-4EEC057A7455}"/>
            </a:ext>
          </a:extLst>
        </xdr:cNvPr>
        <xdr:cNvCxnSpPr/>
      </xdr:nvCxnSpPr>
      <xdr:spPr>
        <a:xfrm flipV="1">
          <a:off x="9639300" y="6513380"/>
          <a:ext cx="8382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147309</xdr:rowOff>
    </xdr:from>
    <xdr:to>
      <xdr:col>46</xdr:col>
      <xdr:colOff>38100</xdr:colOff>
      <xdr:row>38</xdr:row>
      <xdr:rowOff>77459</xdr:rowOff>
    </xdr:to>
    <xdr:sp macro="" textlink="">
      <xdr:nvSpPr>
        <xdr:cNvPr id="136" name="楕円 135">
          <a:extLst>
            <a:ext uri="{FF2B5EF4-FFF2-40B4-BE49-F238E27FC236}">
              <a16:creationId xmlns:a16="http://schemas.microsoft.com/office/drawing/2014/main" id="{A1F0F538-0819-4A3D-9E83-42EAF4D82DC9}"/>
            </a:ext>
          </a:extLst>
        </xdr:cNvPr>
        <xdr:cNvSpPr/>
      </xdr:nvSpPr>
      <xdr:spPr>
        <a:xfrm>
          <a:off x="8699500" y="64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11441</xdr:rowOff>
    </xdr:from>
    <xdr:to>
      <xdr:col>50</xdr:col>
      <xdr:colOff>114300</xdr:colOff>
      <xdr:row>38</xdr:row>
      <xdr:rowOff>26659</xdr:rowOff>
    </xdr:to>
    <xdr:cxnSp macro="">
      <xdr:nvCxnSpPr>
        <xdr:cNvPr id="137" name="直線コネクタ 136">
          <a:extLst>
            <a:ext uri="{FF2B5EF4-FFF2-40B4-BE49-F238E27FC236}">
              <a16:creationId xmlns:a16="http://schemas.microsoft.com/office/drawing/2014/main" id="{C1F57387-1CCD-4F7E-B48D-C4A603C0CC48}"/>
            </a:ext>
          </a:extLst>
        </xdr:cNvPr>
        <xdr:cNvCxnSpPr/>
      </xdr:nvCxnSpPr>
      <xdr:spPr>
        <a:xfrm flipV="1">
          <a:off x="8750300" y="6526541"/>
          <a:ext cx="8890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163997</xdr:rowOff>
    </xdr:from>
    <xdr:to>
      <xdr:col>41</xdr:col>
      <xdr:colOff>101600</xdr:colOff>
      <xdr:row>38</xdr:row>
      <xdr:rowOff>94147</xdr:rowOff>
    </xdr:to>
    <xdr:sp macro="" textlink="">
      <xdr:nvSpPr>
        <xdr:cNvPr id="138" name="楕円 137">
          <a:extLst>
            <a:ext uri="{FF2B5EF4-FFF2-40B4-BE49-F238E27FC236}">
              <a16:creationId xmlns:a16="http://schemas.microsoft.com/office/drawing/2014/main" id="{CF04F4E2-22DD-48E1-84E9-4330F1A43335}"/>
            </a:ext>
          </a:extLst>
        </xdr:cNvPr>
        <xdr:cNvSpPr/>
      </xdr:nvSpPr>
      <xdr:spPr>
        <a:xfrm>
          <a:off x="7810500" y="650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26659</xdr:rowOff>
    </xdr:from>
    <xdr:to>
      <xdr:col>45</xdr:col>
      <xdr:colOff>177800</xdr:colOff>
      <xdr:row>38</xdr:row>
      <xdr:rowOff>43347</xdr:rowOff>
    </xdr:to>
    <xdr:cxnSp macro="">
      <xdr:nvCxnSpPr>
        <xdr:cNvPr id="139" name="直線コネクタ 138">
          <a:extLst>
            <a:ext uri="{FF2B5EF4-FFF2-40B4-BE49-F238E27FC236}">
              <a16:creationId xmlns:a16="http://schemas.microsoft.com/office/drawing/2014/main" id="{9D467314-E8A8-4E82-8279-528C277CB4AD}"/>
            </a:ext>
          </a:extLst>
        </xdr:cNvPr>
        <xdr:cNvCxnSpPr/>
      </xdr:nvCxnSpPr>
      <xdr:spPr>
        <a:xfrm flipV="1">
          <a:off x="7861300" y="6541759"/>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6132</xdr:rowOff>
    </xdr:from>
    <xdr:to>
      <xdr:col>36</xdr:col>
      <xdr:colOff>165100</xdr:colOff>
      <xdr:row>38</xdr:row>
      <xdr:rowOff>107732</xdr:rowOff>
    </xdr:to>
    <xdr:sp macro="" textlink="">
      <xdr:nvSpPr>
        <xdr:cNvPr id="140" name="楕円 139">
          <a:extLst>
            <a:ext uri="{FF2B5EF4-FFF2-40B4-BE49-F238E27FC236}">
              <a16:creationId xmlns:a16="http://schemas.microsoft.com/office/drawing/2014/main" id="{F86B76EF-F781-473B-AFF3-D28AD643A1AE}"/>
            </a:ext>
          </a:extLst>
        </xdr:cNvPr>
        <xdr:cNvSpPr/>
      </xdr:nvSpPr>
      <xdr:spPr>
        <a:xfrm>
          <a:off x="6921500" y="65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43347</xdr:rowOff>
    </xdr:from>
    <xdr:to>
      <xdr:col>41</xdr:col>
      <xdr:colOff>50800</xdr:colOff>
      <xdr:row>38</xdr:row>
      <xdr:rowOff>56932</xdr:rowOff>
    </xdr:to>
    <xdr:cxnSp macro="">
      <xdr:nvCxnSpPr>
        <xdr:cNvPr id="141" name="直線コネクタ 140">
          <a:extLst>
            <a:ext uri="{FF2B5EF4-FFF2-40B4-BE49-F238E27FC236}">
              <a16:creationId xmlns:a16="http://schemas.microsoft.com/office/drawing/2014/main" id="{6D49DC44-62E6-4868-A72E-06FC764E7958}"/>
            </a:ext>
          </a:extLst>
        </xdr:cNvPr>
        <xdr:cNvCxnSpPr/>
      </xdr:nvCxnSpPr>
      <xdr:spPr>
        <a:xfrm flipV="1">
          <a:off x="6972300" y="6558447"/>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2C26C888-5E5C-434F-AD70-D14D84541435}"/>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0ACB38E2-F327-41C2-89AE-197579CF3973}"/>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D7691512-FAA2-4D48-912F-47AA1002E5A2}"/>
            </a:ext>
          </a:extLst>
        </xdr:cNvPr>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791AC9FF-C858-447A-87F4-21B1B87F1C78}"/>
            </a:ext>
          </a:extLst>
        </xdr:cNvPr>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78768</xdr:rowOff>
    </xdr:from>
    <xdr:ext cx="534377" cy="259045"/>
    <xdr:sp macro="" textlink="">
      <xdr:nvSpPr>
        <xdr:cNvPr id="146" name="n_1mainValue【道路】&#10;一人当たり延長">
          <a:extLst>
            <a:ext uri="{FF2B5EF4-FFF2-40B4-BE49-F238E27FC236}">
              <a16:creationId xmlns:a16="http://schemas.microsoft.com/office/drawing/2014/main" id="{4A402F39-C9D2-4312-8817-0DC5A39D2F38}"/>
            </a:ext>
          </a:extLst>
        </xdr:cNvPr>
        <xdr:cNvSpPr txBox="1"/>
      </xdr:nvSpPr>
      <xdr:spPr>
        <a:xfrm>
          <a:off x="9359411" y="625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93986</xdr:rowOff>
    </xdr:from>
    <xdr:ext cx="534377" cy="259045"/>
    <xdr:sp macro="" textlink="">
      <xdr:nvSpPr>
        <xdr:cNvPr id="147" name="n_2mainValue【道路】&#10;一人当たり延長">
          <a:extLst>
            <a:ext uri="{FF2B5EF4-FFF2-40B4-BE49-F238E27FC236}">
              <a16:creationId xmlns:a16="http://schemas.microsoft.com/office/drawing/2014/main" id="{C8316DAD-A8CE-421C-9CE4-0B19D8000E04}"/>
            </a:ext>
          </a:extLst>
        </xdr:cNvPr>
        <xdr:cNvSpPr txBox="1"/>
      </xdr:nvSpPr>
      <xdr:spPr>
        <a:xfrm>
          <a:off x="8483111" y="626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110674</xdr:rowOff>
    </xdr:from>
    <xdr:ext cx="534377" cy="259045"/>
    <xdr:sp macro="" textlink="">
      <xdr:nvSpPr>
        <xdr:cNvPr id="148" name="n_3mainValue【道路】&#10;一人当たり延長">
          <a:extLst>
            <a:ext uri="{FF2B5EF4-FFF2-40B4-BE49-F238E27FC236}">
              <a16:creationId xmlns:a16="http://schemas.microsoft.com/office/drawing/2014/main" id="{190D9E92-2A74-4DB5-AF7E-53CC4A8E8490}"/>
            </a:ext>
          </a:extLst>
        </xdr:cNvPr>
        <xdr:cNvSpPr txBox="1"/>
      </xdr:nvSpPr>
      <xdr:spPr>
        <a:xfrm>
          <a:off x="7594111" y="62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124259</xdr:rowOff>
    </xdr:from>
    <xdr:ext cx="534377" cy="259045"/>
    <xdr:sp macro="" textlink="">
      <xdr:nvSpPr>
        <xdr:cNvPr id="149" name="n_4mainValue【道路】&#10;一人当たり延長">
          <a:extLst>
            <a:ext uri="{FF2B5EF4-FFF2-40B4-BE49-F238E27FC236}">
              <a16:creationId xmlns:a16="http://schemas.microsoft.com/office/drawing/2014/main" id="{6ED576AA-F521-492E-92EF-BF2CFB7EDF88}"/>
            </a:ext>
          </a:extLst>
        </xdr:cNvPr>
        <xdr:cNvSpPr txBox="1"/>
      </xdr:nvSpPr>
      <xdr:spPr>
        <a:xfrm>
          <a:off x="6705111" y="62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790BE01-9F6C-4F00-A1B3-5B8655045B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E2AD395-AC86-4F59-8FB7-D2A76068CC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977F3BB-1D49-4B95-B316-6764C3D57C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910F1D4-CE6B-47F4-887D-FD7D0617EB9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77B574A-ADD8-4E57-BC00-5344BD2795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E1A4839-1D57-4A8A-9F02-5EE945FBEE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480192E-C301-418F-A893-98E14DB7FC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51CB527-EB59-4329-AAA8-EA53960689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683C879-D341-47D5-B631-237E6F1C1A0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212FB4-C76D-48E8-88DC-951A493F006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FE50032-D573-4341-A360-B4B0511258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C3D78024-4BC0-47E3-8418-30850C863E0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57AF46C0-FAC8-4C30-9EA1-EBCCD895DE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5E233399-D861-4A54-B456-E4B71E99D4A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E1E7C6F4-6D25-43E3-9105-8F1E5C130BE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37003BA-A85F-49A0-B34E-AE802FD015D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654AD3DA-0084-4B07-9E07-46CF645B64B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B019D677-4BC5-4575-B890-C344E1ABCAE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909ABBC3-E75B-4C87-8123-152B6C69E98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B04FB855-50B9-4C9E-B6BD-FAF085704B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78727804-EF55-49C7-9F61-064AAFFBF7E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E5CD0AE-56AC-4DD6-986E-3D5C12B398A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72446FDE-F300-49A9-A59C-71A2B3545E6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158828C-9564-41EB-BDEE-A5BA2F5BE0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A6D1B63-C590-452A-B21C-C7173F0A56C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6066DF1-E2A1-4BB4-B0C7-ED9AABE9BD52}"/>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2F26B3FC-2748-4520-8C87-C00CD5B55E8E}"/>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E9FF4088-661C-481C-950B-F5553B11DD23}"/>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3FF50552-C18F-406F-972D-0C8826C88E76}"/>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D29D6B2-9DEA-4147-97C6-EAB4A57CFDA7}"/>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BD47FB7-4458-4252-8439-5ED2237B70E1}"/>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52A830-6EB4-4A03-BB3A-B21B557653D8}"/>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D9A15ABE-F16D-4FAE-ACA7-D6E748F5E146}"/>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E514E61F-B0B2-42AC-8C29-977E783F6C8E}"/>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44E629BD-CF76-4B5F-BE18-A0E457D4B66D}"/>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65D428DF-3530-4D06-A03D-4F260F11725B}"/>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C200482-AF7A-408E-9060-070E13BAB39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4001AB-692A-456C-858F-197CECC418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F854661-D4DD-4618-9DE4-5DAD1B906E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5F02FD9-DC6E-4DB6-B876-D330795FFF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D624E78-F529-47A0-9036-1A0C19E5F3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71665</xdr:rowOff>
    </xdr:from>
    <xdr:to>
      <xdr:col>24</xdr:col>
      <xdr:colOff>114300</xdr:colOff>
      <xdr:row>62</xdr:row>
      <xdr:rowOff>1815</xdr:rowOff>
    </xdr:to>
    <xdr:sp macro="" textlink="">
      <xdr:nvSpPr>
        <xdr:cNvPr id="191" name="楕円 190">
          <a:extLst>
            <a:ext uri="{FF2B5EF4-FFF2-40B4-BE49-F238E27FC236}">
              <a16:creationId xmlns:a16="http://schemas.microsoft.com/office/drawing/2014/main" id="{0D4626D8-3FAC-4DBD-92EF-F1191E33C5C5}"/>
            </a:ext>
          </a:extLst>
        </xdr:cNvPr>
        <xdr:cNvSpPr/>
      </xdr:nvSpPr>
      <xdr:spPr>
        <a:xfrm>
          <a:off x="4584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50092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AEFA6AE-15FF-495E-8923-118E9F580991}"/>
            </a:ext>
          </a:extLst>
        </xdr:cNvPr>
        <xdr:cNvSpPr txBox="1"/>
      </xdr:nvSpPr>
      <xdr:spPr>
        <a:xfrm>
          <a:off x="4673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45538</xdr:rowOff>
    </xdr:from>
    <xdr:to>
      <xdr:col>20</xdr:col>
      <xdr:colOff>38100</xdr:colOff>
      <xdr:row>61</xdr:row>
      <xdr:rowOff>147138</xdr:rowOff>
    </xdr:to>
    <xdr:sp macro="" textlink="">
      <xdr:nvSpPr>
        <xdr:cNvPr id="193" name="楕円 192">
          <a:extLst>
            <a:ext uri="{FF2B5EF4-FFF2-40B4-BE49-F238E27FC236}">
              <a16:creationId xmlns:a16="http://schemas.microsoft.com/office/drawing/2014/main" id="{ACFECCC9-05F6-4B02-843D-0A64A3012823}"/>
            </a:ext>
          </a:extLst>
        </xdr:cNvPr>
        <xdr:cNvSpPr/>
      </xdr:nvSpPr>
      <xdr:spPr>
        <a:xfrm>
          <a:off x="3746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96338</xdr:rowOff>
    </xdr:from>
    <xdr:to>
      <xdr:col>24</xdr:col>
      <xdr:colOff>63500</xdr:colOff>
      <xdr:row>61</xdr:row>
      <xdr:rowOff>122465</xdr:rowOff>
    </xdr:to>
    <xdr:cxnSp macro="">
      <xdr:nvCxnSpPr>
        <xdr:cNvPr id="194" name="直線コネクタ 193">
          <a:extLst>
            <a:ext uri="{FF2B5EF4-FFF2-40B4-BE49-F238E27FC236}">
              <a16:creationId xmlns:a16="http://schemas.microsoft.com/office/drawing/2014/main" id="{AE574F09-30F4-4122-A422-F6D3EDFC93AA}"/>
            </a:ext>
          </a:extLst>
        </xdr:cNvPr>
        <xdr:cNvCxnSpPr/>
      </xdr:nvCxnSpPr>
      <xdr:spPr>
        <a:xfrm>
          <a:off x="3797300" y="10554788"/>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5" name="楕円 194">
          <a:extLst>
            <a:ext uri="{FF2B5EF4-FFF2-40B4-BE49-F238E27FC236}">
              <a16:creationId xmlns:a16="http://schemas.microsoft.com/office/drawing/2014/main" id="{7609CE34-9276-42EA-8D70-4BACB40BEA86}"/>
            </a:ext>
          </a:extLst>
        </xdr:cNvPr>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96338</xdr:rowOff>
    </xdr:to>
    <xdr:cxnSp macro="">
      <xdr:nvCxnSpPr>
        <xdr:cNvPr id="196" name="直線コネクタ 195">
          <a:extLst>
            <a:ext uri="{FF2B5EF4-FFF2-40B4-BE49-F238E27FC236}">
              <a16:creationId xmlns:a16="http://schemas.microsoft.com/office/drawing/2014/main" id="{E690F9B7-6514-4A63-9A85-866D2AF468C2}"/>
            </a:ext>
          </a:extLst>
        </xdr:cNvPr>
        <xdr:cNvCxnSpPr/>
      </xdr:nvCxnSpPr>
      <xdr:spPr>
        <a:xfrm>
          <a:off x="2908300" y="10531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9616</xdr:rowOff>
    </xdr:from>
    <xdr:to>
      <xdr:col>10</xdr:col>
      <xdr:colOff>165100</xdr:colOff>
      <xdr:row>61</xdr:row>
      <xdr:rowOff>111216</xdr:rowOff>
    </xdr:to>
    <xdr:sp macro="" textlink="">
      <xdr:nvSpPr>
        <xdr:cNvPr id="197" name="楕円 196">
          <a:extLst>
            <a:ext uri="{FF2B5EF4-FFF2-40B4-BE49-F238E27FC236}">
              <a16:creationId xmlns:a16="http://schemas.microsoft.com/office/drawing/2014/main" id="{1548D59E-5687-4C8F-8CF6-2175841D7542}"/>
            </a:ext>
          </a:extLst>
        </xdr:cNvPr>
        <xdr:cNvSpPr/>
      </xdr:nvSpPr>
      <xdr:spPr>
        <a:xfrm>
          <a:off x="1968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60416</xdr:rowOff>
    </xdr:from>
    <xdr:to>
      <xdr:col>15</xdr:col>
      <xdr:colOff>50800</xdr:colOff>
      <xdr:row>61</xdr:row>
      <xdr:rowOff>73478</xdr:rowOff>
    </xdr:to>
    <xdr:cxnSp macro="">
      <xdr:nvCxnSpPr>
        <xdr:cNvPr id="198" name="直線コネクタ 197">
          <a:extLst>
            <a:ext uri="{FF2B5EF4-FFF2-40B4-BE49-F238E27FC236}">
              <a16:creationId xmlns:a16="http://schemas.microsoft.com/office/drawing/2014/main" id="{3F0DAD0F-FF2A-4405-A832-5D6D1C7BC48A}"/>
            </a:ext>
          </a:extLst>
        </xdr:cNvPr>
        <xdr:cNvCxnSpPr/>
      </xdr:nvCxnSpPr>
      <xdr:spPr>
        <a:xfrm>
          <a:off x="2019300" y="105188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9" name="楕円 198">
          <a:extLst>
            <a:ext uri="{FF2B5EF4-FFF2-40B4-BE49-F238E27FC236}">
              <a16:creationId xmlns:a16="http://schemas.microsoft.com/office/drawing/2014/main" id="{F6E169BD-4A19-494C-A5CC-2A16B84C6252}"/>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68580</xdr:rowOff>
    </xdr:to>
    <xdr:cxnSp macro="">
      <xdr:nvCxnSpPr>
        <xdr:cNvPr id="200" name="直線コネクタ 199">
          <a:extLst>
            <a:ext uri="{FF2B5EF4-FFF2-40B4-BE49-F238E27FC236}">
              <a16:creationId xmlns:a16="http://schemas.microsoft.com/office/drawing/2014/main" id="{79F9EDB4-62D6-4D3B-BB3B-2082710B9625}"/>
            </a:ext>
          </a:extLst>
        </xdr:cNvPr>
        <xdr:cNvCxnSpPr/>
      </xdr:nvCxnSpPr>
      <xdr:spPr>
        <a:xfrm flipV="1">
          <a:off x="1130300" y="105188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11393B28-A619-4EED-8A73-C882179F6273}"/>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E4AD0E6C-A09C-4120-B3B2-D80E8C32EA69}"/>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C4514D0-AC57-4D6A-A951-0F1855E85AC8}"/>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9CD6E7E-0F1B-49CA-A337-5B7947BB9A09}"/>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138265</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DBCCAA1-9C09-4C85-8C3B-D28C9BEEEC30}"/>
            </a:ext>
          </a:extLst>
        </xdr:cNvPr>
        <xdr:cNvSpPr txBox="1"/>
      </xdr:nvSpPr>
      <xdr:spPr>
        <a:xfrm>
          <a:off x="35820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3D35C5D-3474-4AC3-8B77-2B777B48930B}"/>
            </a:ext>
          </a:extLst>
        </xdr:cNvPr>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A824FCF5-EBB1-4D86-AA2D-D15FE8945EB5}"/>
            </a:ext>
          </a:extLst>
        </xdr:cNvPr>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9EC44071-14CF-480A-A40D-ED143EEB3CF4}"/>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2CF7D37-876C-446F-9C2D-27BCE0FF6D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C397863-FC3B-40A8-A0B8-3053B48340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1130A25-8DDC-4CD3-9208-E168E997DFF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AF5CA17-4F28-419F-81AE-24CABF9A8B9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9ED67DE-F500-4C28-B7FB-60E3BEFF9E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DF84319-C968-42A9-BD21-C03C1353193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E461769-A681-4607-BB1D-C60B82BE88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37D48D2-30F1-469B-A30D-AF3A65A100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5CD21F3-5351-45F4-8BB0-C11D5ABAF6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830FCD8-3158-40CC-8BF5-ACC6592522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8F921900-8D84-4766-BE59-7949EF98D1F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D5AE4EE-2CF6-4371-8F5E-ED58BCF5D25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1FE3F1CE-D265-4E80-916A-9E4BD73D2E4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31CA71AF-7AFF-4873-A82C-F38D0739054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A63AA01-B877-48C9-AB23-AFDB3293485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FDAC4F2E-BCBE-47DE-9D05-3698F6D0B15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1A0B4108-78B3-4744-961A-DDC555A18D0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2D25070C-9AC5-4A88-A173-9E5BBCE5B99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FBFF4A71-A5DC-4333-9556-AE21897FCAF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C3B108A8-6CD0-41E5-91A9-CB8779E3B9B8}"/>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86959769-DAE7-4401-8E0D-D9B8746B387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624E166A-E2F1-4404-8592-9A76643B75F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633E9142-70C0-4037-9062-5C0D7A432A0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BCDD2DA1-B796-460C-AE79-D7C08631449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791D61C-4ED6-496A-A3F5-4086CC5DA4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1C700B88-DCC7-4963-BC0F-D22E26564908}"/>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DC9250D3-27BE-4325-BB87-F63DDE8C1A08}"/>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C1193EE2-3A9D-4230-8BE6-D39C52DF8009}"/>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1BE1E9A-86E7-464B-BBDC-2257E2E1A97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4FB84924-27C1-4A0C-A4BB-2B86BF8B79B9}"/>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A97DDD59-2C5A-4CD6-ABF4-7E0565C15393}"/>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A5285D4B-8595-4BBE-A028-4BB362FEAF4D}"/>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8B22E221-63E8-491F-BF97-CCCC15BBE1B9}"/>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3A5CFA35-A987-41BF-8432-C1E549CC667B}"/>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5E3D5949-D464-49CE-8C5E-7AB265A2D495}"/>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1020E772-3BAB-4612-B56B-A871EDB1424B}"/>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92261AD-89E0-402D-9DC7-6BF5FF8B7C0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6236275-3712-44D2-9D6A-567D6AA598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7D9CE98-6342-441A-B7A3-892B06A6F77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19751E7-CE76-4C1A-9CDF-ADDD69EC49B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324D2105-CB98-4689-912C-6FCE6BF69C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1964</xdr:rowOff>
    </xdr:from>
    <xdr:to>
      <xdr:col>55</xdr:col>
      <xdr:colOff>50800</xdr:colOff>
      <xdr:row>62</xdr:row>
      <xdr:rowOff>103564</xdr:rowOff>
    </xdr:to>
    <xdr:sp macro="" textlink="">
      <xdr:nvSpPr>
        <xdr:cNvPr id="250" name="楕円 249">
          <a:extLst>
            <a:ext uri="{FF2B5EF4-FFF2-40B4-BE49-F238E27FC236}">
              <a16:creationId xmlns:a16="http://schemas.microsoft.com/office/drawing/2014/main" id="{F4B2AF16-EF34-4BE2-AEFE-40F533EC77B9}"/>
            </a:ext>
          </a:extLst>
        </xdr:cNvPr>
        <xdr:cNvSpPr/>
      </xdr:nvSpPr>
      <xdr:spPr>
        <a:xfrm>
          <a:off x="10426700" y="106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151841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B6124BD1-7041-4BDC-A21F-C4C1CCF3F39B}"/>
            </a:ext>
          </a:extLst>
        </xdr:cNvPr>
        <xdr:cNvSpPr txBox="1"/>
      </xdr:nvSpPr>
      <xdr:spPr>
        <a:xfrm>
          <a:off x="10515600" y="1061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8107</xdr:rowOff>
    </xdr:from>
    <xdr:to>
      <xdr:col>50</xdr:col>
      <xdr:colOff>165100</xdr:colOff>
      <xdr:row>62</xdr:row>
      <xdr:rowOff>109707</xdr:rowOff>
    </xdr:to>
    <xdr:sp macro="" textlink="">
      <xdr:nvSpPr>
        <xdr:cNvPr id="252" name="楕円 251">
          <a:extLst>
            <a:ext uri="{FF2B5EF4-FFF2-40B4-BE49-F238E27FC236}">
              <a16:creationId xmlns:a16="http://schemas.microsoft.com/office/drawing/2014/main" id="{8F99B1F0-CBD5-49CE-A97B-FF3BC18A9579}"/>
            </a:ext>
          </a:extLst>
        </xdr:cNvPr>
        <xdr:cNvSpPr/>
      </xdr:nvSpPr>
      <xdr:spPr>
        <a:xfrm>
          <a:off x="9588500" y="106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52764</xdr:rowOff>
    </xdr:from>
    <xdr:to>
      <xdr:col>55</xdr:col>
      <xdr:colOff>0</xdr:colOff>
      <xdr:row>62</xdr:row>
      <xdr:rowOff>58907</xdr:rowOff>
    </xdr:to>
    <xdr:cxnSp macro="">
      <xdr:nvCxnSpPr>
        <xdr:cNvPr id="253" name="直線コネクタ 252">
          <a:extLst>
            <a:ext uri="{FF2B5EF4-FFF2-40B4-BE49-F238E27FC236}">
              <a16:creationId xmlns:a16="http://schemas.microsoft.com/office/drawing/2014/main" id="{3F8BF7F2-E909-49EC-8245-350955FC9544}"/>
            </a:ext>
          </a:extLst>
        </xdr:cNvPr>
        <xdr:cNvCxnSpPr/>
      </xdr:nvCxnSpPr>
      <xdr:spPr>
        <a:xfrm flipV="1">
          <a:off x="9639300" y="10682664"/>
          <a:ext cx="838200" cy="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16783</xdr:rowOff>
    </xdr:from>
    <xdr:to>
      <xdr:col>46</xdr:col>
      <xdr:colOff>38100</xdr:colOff>
      <xdr:row>62</xdr:row>
      <xdr:rowOff>118383</xdr:rowOff>
    </xdr:to>
    <xdr:sp macro="" textlink="">
      <xdr:nvSpPr>
        <xdr:cNvPr id="254" name="楕円 253">
          <a:extLst>
            <a:ext uri="{FF2B5EF4-FFF2-40B4-BE49-F238E27FC236}">
              <a16:creationId xmlns:a16="http://schemas.microsoft.com/office/drawing/2014/main" id="{6AAFE9C2-013A-4908-8FED-217E60C129DC}"/>
            </a:ext>
          </a:extLst>
        </xdr:cNvPr>
        <xdr:cNvSpPr/>
      </xdr:nvSpPr>
      <xdr:spPr>
        <a:xfrm>
          <a:off x="8699500" y="106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58907</xdr:rowOff>
    </xdr:from>
    <xdr:to>
      <xdr:col>50</xdr:col>
      <xdr:colOff>114300</xdr:colOff>
      <xdr:row>62</xdr:row>
      <xdr:rowOff>67583</xdr:rowOff>
    </xdr:to>
    <xdr:cxnSp macro="">
      <xdr:nvCxnSpPr>
        <xdr:cNvPr id="255" name="直線コネクタ 254">
          <a:extLst>
            <a:ext uri="{FF2B5EF4-FFF2-40B4-BE49-F238E27FC236}">
              <a16:creationId xmlns:a16="http://schemas.microsoft.com/office/drawing/2014/main" id="{0CE553DB-0AE5-4900-A07A-6F82C912E2D4}"/>
            </a:ext>
          </a:extLst>
        </xdr:cNvPr>
        <xdr:cNvCxnSpPr/>
      </xdr:nvCxnSpPr>
      <xdr:spPr>
        <a:xfrm flipV="1">
          <a:off x="8750300" y="10688807"/>
          <a:ext cx="8890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30386</xdr:rowOff>
    </xdr:from>
    <xdr:to>
      <xdr:col>41</xdr:col>
      <xdr:colOff>101600</xdr:colOff>
      <xdr:row>62</xdr:row>
      <xdr:rowOff>131986</xdr:rowOff>
    </xdr:to>
    <xdr:sp macro="" textlink="">
      <xdr:nvSpPr>
        <xdr:cNvPr id="256" name="楕円 255">
          <a:extLst>
            <a:ext uri="{FF2B5EF4-FFF2-40B4-BE49-F238E27FC236}">
              <a16:creationId xmlns:a16="http://schemas.microsoft.com/office/drawing/2014/main" id="{06098D36-299C-4610-95BA-E0B534517829}"/>
            </a:ext>
          </a:extLst>
        </xdr:cNvPr>
        <xdr:cNvSpPr/>
      </xdr:nvSpPr>
      <xdr:spPr>
        <a:xfrm>
          <a:off x="7810500" y="1066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67583</xdr:rowOff>
    </xdr:from>
    <xdr:to>
      <xdr:col>45</xdr:col>
      <xdr:colOff>177800</xdr:colOff>
      <xdr:row>62</xdr:row>
      <xdr:rowOff>81186</xdr:rowOff>
    </xdr:to>
    <xdr:cxnSp macro="">
      <xdr:nvCxnSpPr>
        <xdr:cNvPr id="257" name="直線コネクタ 256">
          <a:extLst>
            <a:ext uri="{FF2B5EF4-FFF2-40B4-BE49-F238E27FC236}">
              <a16:creationId xmlns:a16="http://schemas.microsoft.com/office/drawing/2014/main" id="{B8AB7286-396E-4FC4-ADF4-AF88E05A3287}"/>
            </a:ext>
          </a:extLst>
        </xdr:cNvPr>
        <xdr:cNvCxnSpPr/>
      </xdr:nvCxnSpPr>
      <xdr:spPr>
        <a:xfrm flipV="1">
          <a:off x="7861300" y="10697483"/>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47654</xdr:rowOff>
    </xdr:from>
    <xdr:to>
      <xdr:col>36</xdr:col>
      <xdr:colOff>165100</xdr:colOff>
      <xdr:row>62</xdr:row>
      <xdr:rowOff>149254</xdr:rowOff>
    </xdr:to>
    <xdr:sp macro="" textlink="">
      <xdr:nvSpPr>
        <xdr:cNvPr id="258" name="楕円 257">
          <a:extLst>
            <a:ext uri="{FF2B5EF4-FFF2-40B4-BE49-F238E27FC236}">
              <a16:creationId xmlns:a16="http://schemas.microsoft.com/office/drawing/2014/main" id="{7C6BF172-6737-49D6-8606-DC5E10C6EE50}"/>
            </a:ext>
          </a:extLst>
        </xdr:cNvPr>
        <xdr:cNvSpPr/>
      </xdr:nvSpPr>
      <xdr:spPr>
        <a:xfrm>
          <a:off x="6921500" y="106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81186</xdr:rowOff>
    </xdr:from>
    <xdr:to>
      <xdr:col>41</xdr:col>
      <xdr:colOff>50800</xdr:colOff>
      <xdr:row>62</xdr:row>
      <xdr:rowOff>98454</xdr:rowOff>
    </xdr:to>
    <xdr:cxnSp macro="">
      <xdr:nvCxnSpPr>
        <xdr:cNvPr id="259" name="直線コネクタ 258">
          <a:extLst>
            <a:ext uri="{FF2B5EF4-FFF2-40B4-BE49-F238E27FC236}">
              <a16:creationId xmlns:a16="http://schemas.microsoft.com/office/drawing/2014/main" id="{B83A4B45-3F4D-46BC-8ED7-9F784985517B}"/>
            </a:ext>
          </a:extLst>
        </xdr:cNvPr>
        <xdr:cNvCxnSpPr/>
      </xdr:nvCxnSpPr>
      <xdr:spPr>
        <a:xfrm flipV="1">
          <a:off x="6972300" y="10711086"/>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D0F4E979-A355-4C11-BECF-C2E776F80FA2}"/>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FA0EAE5D-C4A7-4305-8CF4-899D018F26A3}"/>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BFE253FE-BAE4-4813-A6CF-16F1CA175593}"/>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7D7A950C-FCEE-4D14-9378-B864BD6C92A4}"/>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100834</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3BB63A88-F303-4D2A-BC7B-071C92A4D582}"/>
            </a:ext>
          </a:extLst>
        </xdr:cNvPr>
        <xdr:cNvSpPr txBox="1"/>
      </xdr:nvSpPr>
      <xdr:spPr>
        <a:xfrm>
          <a:off x="9327095" y="1073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109510</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1C0BBBD1-064F-446A-9CB4-6702930239A0}"/>
            </a:ext>
          </a:extLst>
        </xdr:cNvPr>
        <xdr:cNvSpPr txBox="1"/>
      </xdr:nvSpPr>
      <xdr:spPr>
        <a:xfrm>
          <a:off x="8450795" y="10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123113</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32AFDE19-F13D-4FE4-A338-89E8A8CC65DB}"/>
            </a:ext>
          </a:extLst>
        </xdr:cNvPr>
        <xdr:cNvSpPr txBox="1"/>
      </xdr:nvSpPr>
      <xdr:spPr>
        <a:xfrm>
          <a:off x="7561795" y="1075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140381</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A7DB3A22-276A-420D-A462-D03830A167A2}"/>
            </a:ext>
          </a:extLst>
        </xdr:cNvPr>
        <xdr:cNvSpPr txBox="1"/>
      </xdr:nvSpPr>
      <xdr:spPr>
        <a:xfrm>
          <a:off x="6672795" y="1077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F95CA9D1-6228-4ACE-A653-BC9E6B7E3E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43C0229D-8116-4B2D-B8B5-12328C419EB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938EB2E3-C48F-412D-9C3E-F01A49BEC2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8E2C1686-2629-4203-91FB-AF1DC754FE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A2DB26DE-C27B-47D7-94E0-BF3BF8F103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116FC12-E349-404C-B307-BB1ACD03C8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3FF53002-CB85-4B92-B211-6FB4C2F0819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341AFE4C-CE50-4642-8E54-45105E91E62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8F158A17-8F0B-41C4-94E3-8172CEF4F26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2312E8C6-C948-4CE5-8B58-AD8DE4D8953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53728522-3824-4163-9987-0FD0790513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48F0A505-DA0F-4DF3-9838-A55E96FAD78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5C2021A1-A419-4CC4-9D09-A241226265F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CFC3A8F0-08DC-4C67-BC08-1307AE5F75B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487D3BA0-70A1-497A-9ED6-BFD9CA9CBD5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755105FC-564A-4341-841B-1B8C41EA00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52D1F352-252C-45BC-948A-E83493C3891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7508FF2F-643C-472E-8E8A-0E245876DF1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4C92A336-9E62-4D9B-80C2-C261B4F2F1D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76428E76-1B2E-4583-AFC2-D25EE65A11D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24DE951C-A1B0-4497-8E55-8216C1E980C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D8235154-EDA0-4859-A017-DF49CE97C50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34D7EAB7-027F-497B-B803-550C3EC26B0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334548E2-1156-440B-99B1-4C23CD6EA9C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FDECA0EE-368E-44AA-B98F-74BB3324C27D}"/>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31D213F5-25BD-4D87-A75C-E1EBF73B84B5}"/>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D27BBAD1-34DD-474E-B9D8-5EE8AEA68CB1}"/>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C1D51905-35A2-4C83-B9D7-32916A3DC7D7}"/>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AC1FAFF0-C240-46A2-95F7-41779C538A42}"/>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9AA20037-5595-4AF8-9CC3-21D0D260AAAF}"/>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C7C6CB71-FF85-461D-BBB4-2D5A75EC38F9}"/>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A535AC81-B278-4F8B-814E-9B6D369DB538}"/>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4E1547A4-CEC0-4346-A3C0-EE974B33EDBD}"/>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28AB89E7-DB0D-4649-AB02-98E1D1C46B75}"/>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433815EF-77C9-48BE-87CF-BEDBA67C9D2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9B302E8-DB19-4307-8CCF-4F590C0DF67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1AE892E-FC6D-46EF-BABB-02F640F3BCE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5EFCBE8-6E77-4458-9E0E-DF189BA21F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8BB063E-08BC-4363-84E5-D2121AD5813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CA65DFD2-3640-4670-B375-582C44623BA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xdr:rowOff>
    </xdr:from>
    <xdr:to>
      <xdr:col>24</xdr:col>
      <xdr:colOff>114300</xdr:colOff>
      <xdr:row>83</xdr:row>
      <xdr:rowOff>106045</xdr:rowOff>
    </xdr:to>
    <xdr:sp macro="" textlink="">
      <xdr:nvSpPr>
        <xdr:cNvPr id="308" name="楕円 307">
          <a:extLst>
            <a:ext uri="{FF2B5EF4-FFF2-40B4-BE49-F238E27FC236}">
              <a16:creationId xmlns:a16="http://schemas.microsoft.com/office/drawing/2014/main" id="{0EDAEE36-228F-403B-80D6-6C700BD8FAE0}"/>
            </a:ext>
          </a:extLst>
        </xdr:cNvPr>
        <xdr:cNvSpPr/>
      </xdr:nvSpPr>
      <xdr:spPr>
        <a:xfrm>
          <a:off x="4584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27322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3B2DD377-46E5-4D60-857D-24C82D81862B}"/>
            </a:ext>
          </a:extLst>
        </xdr:cNvPr>
        <xdr:cNvSpPr txBox="1"/>
      </xdr:nvSpPr>
      <xdr:spPr>
        <a:xfrm>
          <a:off x="4673600" y="1408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12064</xdr:rowOff>
    </xdr:from>
    <xdr:to>
      <xdr:col>20</xdr:col>
      <xdr:colOff>38100</xdr:colOff>
      <xdr:row>83</xdr:row>
      <xdr:rowOff>113664</xdr:rowOff>
    </xdr:to>
    <xdr:sp macro="" textlink="">
      <xdr:nvSpPr>
        <xdr:cNvPr id="310" name="楕円 309">
          <a:extLst>
            <a:ext uri="{FF2B5EF4-FFF2-40B4-BE49-F238E27FC236}">
              <a16:creationId xmlns:a16="http://schemas.microsoft.com/office/drawing/2014/main" id="{F2F6370A-EA57-4776-918F-5814887E6657}"/>
            </a:ext>
          </a:extLst>
        </xdr:cNvPr>
        <xdr:cNvSpPr/>
      </xdr:nvSpPr>
      <xdr:spPr>
        <a:xfrm>
          <a:off x="3746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55245</xdr:rowOff>
    </xdr:from>
    <xdr:to>
      <xdr:col>24</xdr:col>
      <xdr:colOff>63500</xdr:colOff>
      <xdr:row>83</xdr:row>
      <xdr:rowOff>62864</xdr:rowOff>
    </xdr:to>
    <xdr:cxnSp macro="">
      <xdr:nvCxnSpPr>
        <xdr:cNvPr id="311" name="直線コネクタ 310">
          <a:extLst>
            <a:ext uri="{FF2B5EF4-FFF2-40B4-BE49-F238E27FC236}">
              <a16:creationId xmlns:a16="http://schemas.microsoft.com/office/drawing/2014/main" id="{4F976B47-476E-48FA-B0DE-85241099352D}"/>
            </a:ext>
          </a:extLst>
        </xdr:cNvPr>
        <xdr:cNvCxnSpPr/>
      </xdr:nvCxnSpPr>
      <xdr:spPr>
        <a:xfrm flipV="1">
          <a:off x="3797300" y="142855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162561</xdr:rowOff>
    </xdr:from>
    <xdr:to>
      <xdr:col>15</xdr:col>
      <xdr:colOff>101600</xdr:colOff>
      <xdr:row>83</xdr:row>
      <xdr:rowOff>92711</xdr:rowOff>
    </xdr:to>
    <xdr:sp macro="" textlink="">
      <xdr:nvSpPr>
        <xdr:cNvPr id="312" name="楕円 311">
          <a:extLst>
            <a:ext uri="{FF2B5EF4-FFF2-40B4-BE49-F238E27FC236}">
              <a16:creationId xmlns:a16="http://schemas.microsoft.com/office/drawing/2014/main" id="{A7705C66-C7CE-4BE4-A4E8-80E20F730CC1}"/>
            </a:ext>
          </a:extLst>
        </xdr:cNvPr>
        <xdr:cNvSpPr/>
      </xdr:nvSpPr>
      <xdr:spPr>
        <a:xfrm>
          <a:off x="2857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41911</xdr:rowOff>
    </xdr:from>
    <xdr:to>
      <xdr:col>19</xdr:col>
      <xdr:colOff>177800</xdr:colOff>
      <xdr:row>83</xdr:row>
      <xdr:rowOff>62864</xdr:rowOff>
    </xdr:to>
    <xdr:cxnSp macro="">
      <xdr:nvCxnSpPr>
        <xdr:cNvPr id="313" name="直線コネクタ 312">
          <a:extLst>
            <a:ext uri="{FF2B5EF4-FFF2-40B4-BE49-F238E27FC236}">
              <a16:creationId xmlns:a16="http://schemas.microsoft.com/office/drawing/2014/main" id="{90D6D1EB-E234-4E9A-B0D8-A6120F14A4B5}"/>
            </a:ext>
          </a:extLst>
        </xdr:cNvPr>
        <xdr:cNvCxnSpPr/>
      </xdr:nvCxnSpPr>
      <xdr:spPr>
        <a:xfrm>
          <a:off x="2908300" y="142722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14" name="楕円 313">
          <a:extLst>
            <a:ext uri="{FF2B5EF4-FFF2-40B4-BE49-F238E27FC236}">
              <a16:creationId xmlns:a16="http://schemas.microsoft.com/office/drawing/2014/main" id="{55684AE6-5607-4CF3-B7D0-3373C14B1ECF}"/>
            </a:ext>
          </a:extLst>
        </xdr:cNvPr>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41911</xdr:rowOff>
    </xdr:to>
    <xdr:cxnSp macro="">
      <xdr:nvCxnSpPr>
        <xdr:cNvPr id="315" name="直線コネクタ 314">
          <a:extLst>
            <a:ext uri="{FF2B5EF4-FFF2-40B4-BE49-F238E27FC236}">
              <a16:creationId xmlns:a16="http://schemas.microsoft.com/office/drawing/2014/main" id="{4D9D3268-8D5D-46EF-B34E-8E6728B7757A}"/>
            </a:ext>
          </a:extLst>
        </xdr:cNvPr>
        <xdr:cNvCxnSpPr/>
      </xdr:nvCxnSpPr>
      <xdr:spPr>
        <a:xfrm>
          <a:off x="2019300" y="142455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109220</xdr:rowOff>
    </xdr:from>
    <xdr:to>
      <xdr:col>6</xdr:col>
      <xdr:colOff>38100</xdr:colOff>
      <xdr:row>83</xdr:row>
      <xdr:rowOff>39370</xdr:rowOff>
    </xdr:to>
    <xdr:sp macro="" textlink="">
      <xdr:nvSpPr>
        <xdr:cNvPr id="316" name="楕円 315">
          <a:extLst>
            <a:ext uri="{FF2B5EF4-FFF2-40B4-BE49-F238E27FC236}">
              <a16:creationId xmlns:a16="http://schemas.microsoft.com/office/drawing/2014/main" id="{B508FA6D-FEC5-45C2-B9E4-8692CFFD8E58}"/>
            </a:ext>
          </a:extLst>
        </xdr:cNvPr>
        <xdr:cNvSpPr/>
      </xdr:nvSpPr>
      <xdr:spPr>
        <a:xfrm>
          <a:off x="107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160020</xdr:rowOff>
    </xdr:from>
    <xdr:to>
      <xdr:col>10</xdr:col>
      <xdr:colOff>114300</xdr:colOff>
      <xdr:row>83</xdr:row>
      <xdr:rowOff>15239</xdr:rowOff>
    </xdr:to>
    <xdr:cxnSp macro="">
      <xdr:nvCxnSpPr>
        <xdr:cNvPr id="317" name="直線コネクタ 316">
          <a:extLst>
            <a:ext uri="{FF2B5EF4-FFF2-40B4-BE49-F238E27FC236}">
              <a16:creationId xmlns:a16="http://schemas.microsoft.com/office/drawing/2014/main" id="{8905F65B-FA97-4524-9EE6-BBBACDF8CA5E}"/>
            </a:ext>
          </a:extLst>
        </xdr:cNvPr>
        <xdr:cNvCxnSpPr/>
      </xdr:nvCxnSpPr>
      <xdr:spPr>
        <a:xfrm>
          <a:off x="1130300" y="14218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658D1CE0-DF0C-453B-9756-E01D3F88D40E}"/>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FD46E4B0-999B-44CB-9E49-83CE315B2440}"/>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7339C7AC-ACB9-4B06-8A26-E4124800B01B}"/>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A381010A-9BA2-444E-A4D4-22B85BA0ED0D}"/>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104791</xdr:rowOff>
    </xdr:from>
    <xdr:ext cx="405111" cy="259045"/>
    <xdr:sp macro="" textlink="">
      <xdr:nvSpPr>
        <xdr:cNvPr id="322" name="n_1mainValue【公営住宅】&#10;有形固定資産減価償却率">
          <a:extLst>
            <a:ext uri="{FF2B5EF4-FFF2-40B4-BE49-F238E27FC236}">
              <a16:creationId xmlns:a16="http://schemas.microsoft.com/office/drawing/2014/main" id="{55661BE6-65CF-4E4B-80F3-0E551C0DFB43}"/>
            </a:ext>
          </a:extLst>
        </xdr:cNvPr>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23" name="n_2mainValue【公営住宅】&#10;有形固定資産減価償却率">
          <a:extLst>
            <a:ext uri="{FF2B5EF4-FFF2-40B4-BE49-F238E27FC236}">
              <a16:creationId xmlns:a16="http://schemas.microsoft.com/office/drawing/2014/main" id="{77B3832C-3D31-4BD6-8EE8-984BFF7E11E6}"/>
            </a:ext>
          </a:extLst>
        </xdr:cNvPr>
        <xdr:cNvSpPr txBox="1"/>
      </xdr:nvSpPr>
      <xdr:spPr>
        <a:xfrm>
          <a:off x="2705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24" name="n_3mainValue【公営住宅】&#10;有形固定資産減価償却率">
          <a:extLst>
            <a:ext uri="{FF2B5EF4-FFF2-40B4-BE49-F238E27FC236}">
              <a16:creationId xmlns:a16="http://schemas.microsoft.com/office/drawing/2014/main" id="{FBDB708D-B42C-48C0-94F0-0CF64E53C926}"/>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30497</xdr:rowOff>
    </xdr:from>
    <xdr:ext cx="405111" cy="259045"/>
    <xdr:sp macro="" textlink="">
      <xdr:nvSpPr>
        <xdr:cNvPr id="325" name="n_4mainValue【公営住宅】&#10;有形固定資産減価償却率">
          <a:extLst>
            <a:ext uri="{FF2B5EF4-FFF2-40B4-BE49-F238E27FC236}">
              <a16:creationId xmlns:a16="http://schemas.microsoft.com/office/drawing/2014/main" id="{59D6C3B0-2DE8-4F50-9CB5-A39F66538B20}"/>
            </a:ext>
          </a:extLst>
        </xdr:cNvPr>
        <xdr:cNvSpPr txBox="1"/>
      </xdr:nvSpPr>
      <xdr:spPr>
        <a:xfrm>
          <a:off x="927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8A54D6E6-B9A7-44A6-9DDD-367140A236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4E86EA40-9ECF-417A-9B1A-892D34ED99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5A4F465C-C586-4056-845A-B0966703C4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45CC1F07-152C-40BA-B5CD-DDB9100F3E7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BEBDCB74-AC2D-47E2-9A12-D08C84FC02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8C10500-88F5-4A68-9D29-450EF0DE6E4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259D47E0-DBB8-4BD7-BBD7-E2C5930768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FBADAC58-ECCC-4EAF-81D6-4934B6CE68B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E5611D65-3D17-4389-98E3-656E9E053EC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51D39E74-EBC6-4189-B5CF-A585AEE32A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B1F0EED9-0318-458A-BFB3-62DD145DB5D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88F21DB6-12A4-4200-8A96-6119EE0F3EC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98B684D9-0DB0-4FD5-8AF7-E34C7A26EC2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B1D0B53A-F0EE-4629-A89F-95F61F4D400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21377018-300E-4C4C-8A45-95308E6CAD3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FD281354-F3C2-4DAA-8B62-F13FCB8FB0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FC93835A-3165-4F1E-850F-B14A7F73F58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9C67F155-9085-4245-AE32-4B3BAFAE239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CB978F70-4B5F-4E24-A688-69CB71F57D2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55B5AEE-99B0-4976-8B0C-51AE63A0017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A305A85-3930-4EC2-8164-4EA516B001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72295F83-4E14-4F42-86D0-89BE09C8403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779AB369-15BE-4BAE-B85B-BF77F86A198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85394872-D871-4EDA-AC57-B5D4A4CF50B2}"/>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B7AAE368-C911-494C-8865-603CDA33295D}"/>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D5108EC9-79AF-43D0-A97E-194F7801A979}"/>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A390BADD-B7F9-4A73-9285-726FB74E1042}"/>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AA15E013-BC8E-4729-8A5B-58C1EFFE0BAF}"/>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CFBE57E0-20A1-4BBC-A29F-B616BD381C57}"/>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EEE9FBD8-4BFC-4EAD-931B-DB7848B1A27E}"/>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F8F2493F-9FB4-4BA3-8167-AC083E59CFA5}"/>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39AFF0FC-B74F-4094-A7A5-DDBE570BD5A4}"/>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34EE6301-AB77-44F2-8724-EB0E879E2B25}"/>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C3641A19-85AE-43C6-9CC7-C5E7704E7CFE}"/>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832B0FA-7148-407F-925F-31A2ADC2024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8289D26-C2F3-4E79-924F-D5C2E16FDC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D7D3651-861C-42FB-995D-7CC073A1F4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2B4BA8F-DC05-443F-B928-79232326156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F80933F-CFB4-4B93-AA53-308F7FE6771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141224</xdr:rowOff>
    </xdr:from>
    <xdr:to>
      <xdr:col>55</xdr:col>
      <xdr:colOff>50800</xdr:colOff>
      <xdr:row>84</xdr:row>
      <xdr:rowOff>71374</xdr:rowOff>
    </xdr:to>
    <xdr:sp macro="" textlink="">
      <xdr:nvSpPr>
        <xdr:cNvPr id="365" name="楕円 364">
          <a:extLst>
            <a:ext uri="{FF2B5EF4-FFF2-40B4-BE49-F238E27FC236}">
              <a16:creationId xmlns:a16="http://schemas.microsoft.com/office/drawing/2014/main" id="{4187164C-91BE-48C2-8828-B66AE5AE9C08}"/>
            </a:ext>
          </a:extLst>
        </xdr:cNvPr>
        <xdr:cNvSpPr/>
      </xdr:nvSpPr>
      <xdr:spPr>
        <a:xfrm>
          <a:off x="10426700" y="14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164101</xdr:rowOff>
    </xdr:from>
    <xdr:ext cx="469744" cy="259045"/>
    <xdr:sp macro="" textlink="">
      <xdr:nvSpPr>
        <xdr:cNvPr id="366" name="【公営住宅】&#10;一人当たり面積該当値テキスト">
          <a:extLst>
            <a:ext uri="{FF2B5EF4-FFF2-40B4-BE49-F238E27FC236}">
              <a16:creationId xmlns:a16="http://schemas.microsoft.com/office/drawing/2014/main" id="{B2C5949C-C564-4014-94DE-EC93804EF93D}"/>
            </a:ext>
          </a:extLst>
        </xdr:cNvPr>
        <xdr:cNvSpPr txBox="1"/>
      </xdr:nvSpPr>
      <xdr:spPr>
        <a:xfrm>
          <a:off x="10515600" y="1422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147701</xdr:rowOff>
    </xdr:from>
    <xdr:to>
      <xdr:col>50</xdr:col>
      <xdr:colOff>165100</xdr:colOff>
      <xdr:row>84</xdr:row>
      <xdr:rowOff>77851</xdr:rowOff>
    </xdr:to>
    <xdr:sp macro="" textlink="">
      <xdr:nvSpPr>
        <xdr:cNvPr id="367" name="楕円 366">
          <a:extLst>
            <a:ext uri="{FF2B5EF4-FFF2-40B4-BE49-F238E27FC236}">
              <a16:creationId xmlns:a16="http://schemas.microsoft.com/office/drawing/2014/main" id="{FE0F0C09-E9B3-4242-8EB5-57785224BEF0}"/>
            </a:ext>
          </a:extLst>
        </xdr:cNvPr>
        <xdr:cNvSpPr/>
      </xdr:nvSpPr>
      <xdr:spPr>
        <a:xfrm>
          <a:off x="9588500" y="1437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20574</xdr:rowOff>
    </xdr:from>
    <xdr:to>
      <xdr:col>55</xdr:col>
      <xdr:colOff>0</xdr:colOff>
      <xdr:row>84</xdr:row>
      <xdr:rowOff>27051</xdr:rowOff>
    </xdr:to>
    <xdr:cxnSp macro="">
      <xdr:nvCxnSpPr>
        <xdr:cNvPr id="368" name="直線コネクタ 367">
          <a:extLst>
            <a:ext uri="{FF2B5EF4-FFF2-40B4-BE49-F238E27FC236}">
              <a16:creationId xmlns:a16="http://schemas.microsoft.com/office/drawing/2014/main" id="{77482304-A376-46F0-A670-64FEF2316C9A}"/>
            </a:ext>
          </a:extLst>
        </xdr:cNvPr>
        <xdr:cNvCxnSpPr/>
      </xdr:nvCxnSpPr>
      <xdr:spPr>
        <a:xfrm flipV="1">
          <a:off x="9639300" y="1442237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155702</xdr:rowOff>
    </xdr:from>
    <xdr:to>
      <xdr:col>46</xdr:col>
      <xdr:colOff>38100</xdr:colOff>
      <xdr:row>84</xdr:row>
      <xdr:rowOff>85852</xdr:rowOff>
    </xdr:to>
    <xdr:sp macro="" textlink="">
      <xdr:nvSpPr>
        <xdr:cNvPr id="369" name="楕円 368">
          <a:extLst>
            <a:ext uri="{FF2B5EF4-FFF2-40B4-BE49-F238E27FC236}">
              <a16:creationId xmlns:a16="http://schemas.microsoft.com/office/drawing/2014/main" id="{5365087A-59DB-4203-B2FB-D1F44C1FDC6B}"/>
            </a:ext>
          </a:extLst>
        </xdr:cNvPr>
        <xdr:cNvSpPr/>
      </xdr:nvSpPr>
      <xdr:spPr>
        <a:xfrm>
          <a:off x="8699500" y="143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27051</xdr:rowOff>
    </xdr:from>
    <xdr:to>
      <xdr:col>50</xdr:col>
      <xdr:colOff>114300</xdr:colOff>
      <xdr:row>84</xdr:row>
      <xdr:rowOff>35052</xdr:rowOff>
    </xdr:to>
    <xdr:cxnSp macro="">
      <xdr:nvCxnSpPr>
        <xdr:cNvPr id="370" name="直線コネクタ 369">
          <a:extLst>
            <a:ext uri="{FF2B5EF4-FFF2-40B4-BE49-F238E27FC236}">
              <a16:creationId xmlns:a16="http://schemas.microsoft.com/office/drawing/2014/main" id="{96CAEC0B-EF4B-4EF2-B519-0402B054748F}"/>
            </a:ext>
          </a:extLst>
        </xdr:cNvPr>
        <xdr:cNvCxnSpPr/>
      </xdr:nvCxnSpPr>
      <xdr:spPr>
        <a:xfrm flipV="1">
          <a:off x="8750300" y="1442885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164464</xdr:rowOff>
    </xdr:from>
    <xdr:to>
      <xdr:col>41</xdr:col>
      <xdr:colOff>101600</xdr:colOff>
      <xdr:row>84</xdr:row>
      <xdr:rowOff>94614</xdr:rowOff>
    </xdr:to>
    <xdr:sp macro="" textlink="">
      <xdr:nvSpPr>
        <xdr:cNvPr id="371" name="楕円 370">
          <a:extLst>
            <a:ext uri="{FF2B5EF4-FFF2-40B4-BE49-F238E27FC236}">
              <a16:creationId xmlns:a16="http://schemas.microsoft.com/office/drawing/2014/main" id="{DCD5A5D4-5D1C-4CD7-A6A3-09277E9CC302}"/>
            </a:ext>
          </a:extLst>
        </xdr:cNvPr>
        <xdr:cNvSpPr/>
      </xdr:nvSpPr>
      <xdr:spPr>
        <a:xfrm>
          <a:off x="781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35052</xdr:rowOff>
    </xdr:from>
    <xdr:to>
      <xdr:col>45</xdr:col>
      <xdr:colOff>177800</xdr:colOff>
      <xdr:row>84</xdr:row>
      <xdr:rowOff>43814</xdr:rowOff>
    </xdr:to>
    <xdr:cxnSp macro="">
      <xdr:nvCxnSpPr>
        <xdr:cNvPr id="372" name="直線コネクタ 371">
          <a:extLst>
            <a:ext uri="{FF2B5EF4-FFF2-40B4-BE49-F238E27FC236}">
              <a16:creationId xmlns:a16="http://schemas.microsoft.com/office/drawing/2014/main" id="{D6476BFC-F725-4CD8-896E-12639086CA2F}"/>
            </a:ext>
          </a:extLst>
        </xdr:cNvPr>
        <xdr:cNvCxnSpPr/>
      </xdr:nvCxnSpPr>
      <xdr:spPr>
        <a:xfrm flipV="1">
          <a:off x="7861300" y="14436852"/>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171323</xdr:rowOff>
    </xdr:from>
    <xdr:to>
      <xdr:col>36</xdr:col>
      <xdr:colOff>165100</xdr:colOff>
      <xdr:row>84</xdr:row>
      <xdr:rowOff>101473</xdr:rowOff>
    </xdr:to>
    <xdr:sp macro="" textlink="">
      <xdr:nvSpPr>
        <xdr:cNvPr id="373" name="楕円 372">
          <a:extLst>
            <a:ext uri="{FF2B5EF4-FFF2-40B4-BE49-F238E27FC236}">
              <a16:creationId xmlns:a16="http://schemas.microsoft.com/office/drawing/2014/main" id="{0D54355E-B1EF-4899-AC50-AA0BD412A306}"/>
            </a:ext>
          </a:extLst>
        </xdr:cNvPr>
        <xdr:cNvSpPr/>
      </xdr:nvSpPr>
      <xdr:spPr>
        <a:xfrm>
          <a:off x="6921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43814</xdr:rowOff>
    </xdr:from>
    <xdr:to>
      <xdr:col>41</xdr:col>
      <xdr:colOff>50800</xdr:colOff>
      <xdr:row>84</xdr:row>
      <xdr:rowOff>50673</xdr:rowOff>
    </xdr:to>
    <xdr:cxnSp macro="">
      <xdr:nvCxnSpPr>
        <xdr:cNvPr id="374" name="直線コネクタ 373">
          <a:extLst>
            <a:ext uri="{FF2B5EF4-FFF2-40B4-BE49-F238E27FC236}">
              <a16:creationId xmlns:a16="http://schemas.microsoft.com/office/drawing/2014/main" id="{9B98BC22-E6AC-4FFD-8BC7-8FDF9BF1A6D9}"/>
            </a:ext>
          </a:extLst>
        </xdr:cNvPr>
        <xdr:cNvCxnSpPr/>
      </xdr:nvCxnSpPr>
      <xdr:spPr>
        <a:xfrm flipV="1">
          <a:off x="6972300" y="1444561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129B6FE4-BEAF-4071-B520-5C8387209E84}"/>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7B67BAC1-F500-4652-B743-D095737AD22D}"/>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D162FC9A-049B-4603-877A-6D2F5FA62605}"/>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E7499565-3660-43A7-A64B-16452FD6417C}"/>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94378</xdr:rowOff>
    </xdr:from>
    <xdr:ext cx="469744" cy="259045"/>
    <xdr:sp macro="" textlink="">
      <xdr:nvSpPr>
        <xdr:cNvPr id="379" name="n_1mainValue【公営住宅】&#10;一人当たり面積">
          <a:extLst>
            <a:ext uri="{FF2B5EF4-FFF2-40B4-BE49-F238E27FC236}">
              <a16:creationId xmlns:a16="http://schemas.microsoft.com/office/drawing/2014/main" id="{398B2EBB-E5BD-4AC2-AD0E-6D3F4E030A69}"/>
            </a:ext>
          </a:extLst>
        </xdr:cNvPr>
        <xdr:cNvSpPr txBox="1"/>
      </xdr:nvSpPr>
      <xdr:spPr>
        <a:xfrm>
          <a:off x="9391727" y="1415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102379</xdr:rowOff>
    </xdr:from>
    <xdr:ext cx="469744" cy="259045"/>
    <xdr:sp macro="" textlink="">
      <xdr:nvSpPr>
        <xdr:cNvPr id="380" name="n_2mainValue【公営住宅】&#10;一人当たり面積">
          <a:extLst>
            <a:ext uri="{FF2B5EF4-FFF2-40B4-BE49-F238E27FC236}">
              <a16:creationId xmlns:a16="http://schemas.microsoft.com/office/drawing/2014/main" id="{00ADDAD3-DDC5-4239-A7D8-E46AD87EBA13}"/>
            </a:ext>
          </a:extLst>
        </xdr:cNvPr>
        <xdr:cNvSpPr txBox="1"/>
      </xdr:nvSpPr>
      <xdr:spPr>
        <a:xfrm>
          <a:off x="8515427" y="141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111141</xdr:rowOff>
    </xdr:from>
    <xdr:ext cx="469744" cy="259045"/>
    <xdr:sp macro="" textlink="">
      <xdr:nvSpPr>
        <xdr:cNvPr id="381" name="n_3mainValue【公営住宅】&#10;一人当たり面積">
          <a:extLst>
            <a:ext uri="{FF2B5EF4-FFF2-40B4-BE49-F238E27FC236}">
              <a16:creationId xmlns:a16="http://schemas.microsoft.com/office/drawing/2014/main" id="{754B3C1E-C7E7-4E44-8172-CE0B4F8EF656}"/>
            </a:ext>
          </a:extLst>
        </xdr:cNvPr>
        <xdr:cNvSpPr txBox="1"/>
      </xdr:nvSpPr>
      <xdr:spPr>
        <a:xfrm>
          <a:off x="7626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118000</xdr:rowOff>
    </xdr:from>
    <xdr:ext cx="469744" cy="259045"/>
    <xdr:sp macro="" textlink="">
      <xdr:nvSpPr>
        <xdr:cNvPr id="382" name="n_4mainValue【公営住宅】&#10;一人当たり面積">
          <a:extLst>
            <a:ext uri="{FF2B5EF4-FFF2-40B4-BE49-F238E27FC236}">
              <a16:creationId xmlns:a16="http://schemas.microsoft.com/office/drawing/2014/main" id="{950B6394-EBD9-4D06-9760-7B9CDEDD33E6}"/>
            </a:ext>
          </a:extLst>
        </xdr:cNvPr>
        <xdr:cNvSpPr txBox="1"/>
      </xdr:nvSpPr>
      <xdr:spPr>
        <a:xfrm>
          <a:off x="67374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F7A5201F-4A43-46B3-92D0-66FC4A17C2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8453E2B1-F146-4A3C-BBD5-B388617997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3C4B62D0-8615-4F1C-8D11-1FF1295336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DF71328-7249-4DF8-B088-7E0D4E64AC6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871A32D4-8806-402B-8EF8-F22EBC4679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ED65871-CDC5-496C-97EE-82945105DA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CF84B7CC-4009-4BA2-BAEE-EEF95D7340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96A9EDB-1252-45F3-B7FA-3214D3D3980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AD685E6-D516-40DC-B693-010F95CE6E1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43B8F6FB-8C49-4B43-9F5D-992DEBEA394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3540A77F-3B62-425A-8EA1-88FE690BD89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504808EC-8295-4AE4-9664-6604025AED5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B4BE950-195A-4929-9D27-733CD8F4083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FB9F8C54-D8EE-4609-9F4A-DE08DFF38B6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7F34E37F-6B9D-4F6B-A34F-86A899CD6B0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EE7945C5-B15A-4217-8855-705C075EE07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FB0876C4-A48C-493E-9109-380990809F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240F0BBB-1A8C-4823-BAE9-4D12FD8D529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67E85978-8950-4B58-9461-4913071462C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B0E4C203-7D4F-4C42-AFE9-EFBC2C230F2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EE0796E9-0497-4B9D-87A7-5B46F5366F3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3BDB978D-C3DA-4F5D-91CE-95A8DB5ACA8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6FECADC7-F882-437B-9888-774CEBF91C6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7DEA2157-D8C4-4663-8D36-2CEA81059BA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10BD479B-7771-4DF8-B68C-85243864AD1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6655F2B1-90A1-4483-9D39-F39AE7BCE934}"/>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A6AA4B73-EDED-4AED-AAD1-C81523EB664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08D7E6E2-F0C4-40C2-9E26-A9201787B0C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E553E562-A66E-4500-8BF6-4B8F21299754}"/>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67EF1A92-C81D-4DC0-A916-31E754F72457}"/>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CE218073-675C-484F-9CFC-496A39E7191A}"/>
            </a:ext>
          </a:extLst>
        </xdr:cNvPr>
        <xdr:cNvSpPr txBox="1"/>
      </xdr:nvSpPr>
      <xdr:spPr>
        <a:xfrm>
          <a:off x="4673600" y="180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05B43F25-7EBE-4499-972D-151F32463C7D}"/>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210D4874-FD81-469F-9887-6FD1B6F0009D}"/>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E6A92CF7-DCF5-4AF8-A46E-1F51BD1A6361}"/>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9FDFA42D-CD62-4030-B659-96E34EAA60FD}"/>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a:extLst>
            <a:ext uri="{FF2B5EF4-FFF2-40B4-BE49-F238E27FC236}">
              <a16:creationId xmlns:a16="http://schemas.microsoft.com/office/drawing/2014/main" id="{6AAE803D-DDD0-4863-A081-9AD6657C4BE4}"/>
            </a:ext>
          </a:extLst>
        </xdr:cNvPr>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B959F46-CC2D-40AF-888C-ED824892DAD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8375FC8-6735-412D-844C-6E845BDA940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63C24F31-F9DA-491A-A4DE-2F5CD676FC4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B5E0BDA6-A974-47CC-AA1C-484A29CC4B5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AABC006D-F7F1-44CA-997D-ABEB22D302C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131536</xdr:rowOff>
    </xdr:from>
    <xdr:to>
      <xdr:col>24</xdr:col>
      <xdr:colOff>114300</xdr:colOff>
      <xdr:row>103</xdr:row>
      <xdr:rowOff>61686</xdr:rowOff>
    </xdr:to>
    <xdr:sp macro="" textlink="">
      <xdr:nvSpPr>
        <xdr:cNvPr id="424" name="楕円 423">
          <a:extLst>
            <a:ext uri="{FF2B5EF4-FFF2-40B4-BE49-F238E27FC236}">
              <a16:creationId xmlns:a16="http://schemas.microsoft.com/office/drawing/2014/main" id="{4F21C948-565D-4984-9F75-54270333780C}"/>
            </a:ext>
          </a:extLst>
        </xdr:cNvPr>
        <xdr:cNvSpPr/>
      </xdr:nvSpPr>
      <xdr:spPr>
        <a:xfrm>
          <a:off x="45847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154413</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B6F4C9D0-39C2-46C0-A058-B0E49776F57C}"/>
            </a:ext>
          </a:extLst>
        </xdr:cNvPr>
        <xdr:cNvSpPr txBox="1"/>
      </xdr:nvSpPr>
      <xdr:spPr>
        <a:xfrm>
          <a:off x="4673600" y="174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118473</xdr:rowOff>
    </xdr:from>
    <xdr:to>
      <xdr:col>20</xdr:col>
      <xdr:colOff>38100</xdr:colOff>
      <xdr:row>103</xdr:row>
      <xdr:rowOff>48623</xdr:rowOff>
    </xdr:to>
    <xdr:sp macro="" textlink="">
      <xdr:nvSpPr>
        <xdr:cNvPr id="426" name="楕円 425">
          <a:extLst>
            <a:ext uri="{FF2B5EF4-FFF2-40B4-BE49-F238E27FC236}">
              <a16:creationId xmlns:a16="http://schemas.microsoft.com/office/drawing/2014/main" id="{EAC64B69-1214-4D9A-BBF8-3AA3D43C167E}"/>
            </a:ext>
          </a:extLst>
        </xdr:cNvPr>
        <xdr:cNvSpPr/>
      </xdr:nvSpPr>
      <xdr:spPr>
        <a:xfrm>
          <a:off x="3746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169273</xdr:rowOff>
    </xdr:from>
    <xdr:to>
      <xdr:col>24</xdr:col>
      <xdr:colOff>63500</xdr:colOff>
      <xdr:row>103</xdr:row>
      <xdr:rowOff>10886</xdr:rowOff>
    </xdr:to>
    <xdr:cxnSp macro="">
      <xdr:nvCxnSpPr>
        <xdr:cNvPr id="427" name="直線コネクタ 426">
          <a:extLst>
            <a:ext uri="{FF2B5EF4-FFF2-40B4-BE49-F238E27FC236}">
              <a16:creationId xmlns:a16="http://schemas.microsoft.com/office/drawing/2014/main" id="{86077BEF-5CD7-4D70-A980-E46285683E09}"/>
            </a:ext>
          </a:extLst>
        </xdr:cNvPr>
        <xdr:cNvCxnSpPr/>
      </xdr:nvCxnSpPr>
      <xdr:spPr>
        <a:xfrm>
          <a:off x="3797300" y="1765717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107043</xdr:rowOff>
    </xdr:from>
    <xdr:to>
      <xdr:col>15</xdr:col>
      <xdr:colOff>101600</xdr:colOff>
      <xdr:row>103</xdr:row>
      <xdr:rowOff>37193</xdr:rowOff>
    </xdr:to>
    <xdr:sp macro="" textlink="">
      <xdr:nvSpPr>
        <xdr:cNvPr id="428" name="楕円 427">
          <a:extLst>
            <a:ext uri="{FF2B5EF4-FFF2-40B4-BE49-F238E27FC236}">
              <a16:creationId xmlns:a16="http://schemas.microsoft.com/office/drawing/2014/main" id="{E7FED526-45E0-44A4-8A6D-F0E3244AD16E}"/>
            </a:ext>
          </a:extLst>
        </xdr:cNvPr>
        <xdr:cNvSpPr/>
      </xdr:nvSpPr>
      <xdr:spPr>
        <a:xfrm>
          <a:off x="2857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157843</xdr:rowOff>
    </xdr:from>
    <xdr:to>
      <xdr:col>19</xdr:col>
      <xdr:colOff>177800</xdr:colOff>
      <xdr:row>102</xdr:row>
      <xdr:rowOff>169273</xdr:rowOff>
    </xdr:to>
    <xdr:cxnSp macro="">
      <xdr:nvCxnSpPr>
        <xdr:cNvPr id="429" name="直線コネクタ 428">
          <a:extLst>
            <a:ext uri="{FF2B5EF4-FFF2-40B4-BE49-F238E27FC236}">
              <a16:creationId xmlns:a16="http://schemas.microsoft.com/office/drawing/2014/main" id="{CD2E4827-A5AD-4C89-9551-694AEA9FF572}"/>
            </a:ext>
          </a:extLst>
        </xdr:cNvPr>
        <xdr:cNvCxnSpPr/>
      </xdr:nvCxnSpPr>
      <xdr:spPr>
        <a:xfrm>
          <a:off x="2908300" y="176457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95613</xdr:rowOff>
    </xdr:from>
    <xdr:to>
      <xdr:col>10</xdr:col>
      <xdr:colOff>165100</xdr:colOff>
      <xdr:row>103</xdr:row>
      <xdr:rowOff>25763</xdr:rowOff>
    </xdr:to>
    <xdr:sp macro="" textlink="">
      <xdr:nvSpPr>
        <xdr:cNvPr id="430" name="楕円 429">
          <a:extLst>
            <a:ext uri="{FF2B5EF4-FFF2-40B4-BE49-F238E27FC236}">
              <a16:creationId xmlns:a16="http://schemas.microsoft.com/office/drawing/2014/main" id="{4E7D2793-8054-47A9-A04D-9C91A9CF7599}"/>
            </a:ext>
          </a:extLst>
        </xdr:cNvPr>
        <xdr:cNvSpPr/>
      </xdr:nvSpPr>
      <xdr:spPr>
        <a:xfrm>
          <a:off x="1968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146413</xdr:rowOff>
    </xdr:from>
    <xdr:to>
      <xdr:col>15</xdr:col>
      <xdr:colOff>50800</xdr:colOff>
      <xdr:row>102</xdr:row>
      <xdr:rowOff>157843</xdr:rowOff>
    </xdr:to>
    <xdr:cxnSp macro="">
      <xdr:nvCxnSpPr>
        <xdr:cNvPr id="431" name="直線コネクタ 430">
          <a:extLst>
            <a:ext uri="{FF2B5EF4-FFF2-40B4-BE49-F238E27FC236}">
              <a16:creationId xmlns:a16="http://schemas.microsoft.com/office/drawing/2014/main" id="{6C062C86-CEA0-46BB-B332-012940473489}"/>
            </a:ext>
          </a:extLst>
        </xdr:cNvPr>
        <xdr:cNvCxnSpPr/>
      </xdr:nvCxnSpPr>
      <xdr:spPr>
        <a:xfrm>
          <a:off x="2019300" y="176343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84182</xdr:rowOff>
    </xdr:from>
    <xdr:to>
      <xdr:col>6</xdr:col>
      <xdr:colOff>38100</xdr:colOff>
      <xdr:row>103</xdr:row>
      <xdr:rowOff>14332</xdr:rowOff>
    </xdr:to>
    <xdr:sp macro="" textlink="">
      <xdr:nvSpPr>
        <xdr:cNvPr id="432" name="楕円 431">
          <a:extLst>
            <a:ext uri="{FF2B5EF4-FFF2-40B4-BE49-F238E27FC236}">
              <a16:creationId xmlns:a16="http://schemas.microsoft.com/office/drawing/2014/main" id="{A3F72350-6FC4-4D0F-B501-553DDB641A77}"/>
            </a:ext>
          </a:extLst>
        </xdr:cNvPr>
        <xdr:cNvSpPr/>
      </xdr:nvSpPr>
      <xdr:spPr>
        <a:xfrm>
          <a:off x="1079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134982</xdr:rowOff>
    </xdr:from>
    <xdr:to>
      <xdr:col>10</xdr:col>
      <xdr:colOff>114300</xdr:colOff>
      <xdr:row>102</xdr:row>
      <xdr:rowOff>146413</xdr:rowOff>
    </xdr:to>
    <xdr:cxnSp macro="">
      <xdr:nvCxnSpPr>
        <xdr:cNvPr id="433" name="直線コネクタ 432">
          <a:extLst>
            <a:ext uri="{FF2B5EF4-FFF2-40B4-BE49-F238E27FC236}">
              <a16:creationId xmlns:a16="http://schemas.microsoft.com/office/drawing/2014/main" id="{51892643-90A7-4683-967C-A18A184B0791}"/>
            </a:ext>
          </a:extLst>
        </xdr:cNvPr>
        <xdr:cNvCxnSpPr/>
      </xdr:nvCxnSpPr>
      <xdr:spPr>
        <a:xfrm>
          <a:off x="1130300" y="176228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34" name="n_1aveValue【港湾・漁港】&#10;有形固定資産減価償却率">
          <a:extLst>
            <a:ext uri="{FF2B5EF4-FFF2-40B4-BE49-F238E27FC236}">
              <a16:creationId xmlns:a16="http://schemas.microsoft.com/office/drawing/2014/main" id="{2F266182-732B-4EE1-8AF6-1BC6395572A5}"/>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5" name="n_2aveValue【港湾・漁港】&#10;有形固定資産減価償却率">
          <a:extLst>
            <a:ext uri="{FF2B5EF4-FFF2-40B4-BE49-F238E27FC236}">
              <a16:creationId xmlns:a16="http://schemas.microsoft.com/office/drawing/2014/main" id="{A2887212-BCC7-4933-ACB8-D1DF153603F0}"/>
            </a:ext>
          </a:extLst>
        </xdr:cNvPr>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436" name="n_3aveValue【港湾・漁港】&#10;有形固定資産減価償却率">
          <a:extLst>
            <a:ext uri="{FF2B5EF4-FFF2-40B4-BE49-F238E27FC236}">
              <a16:creationId xmlns:a16="http://schemas.microsoft.com/office/drawing/2014/main" id="{D1BB7C68-5495-4398-8BD6-ED157C09115A}"/>
            </a:ext>
          </a:extLst>
        </xdr:cNvPr>
        <xdr:cNvSpPr txBox="1"/>
      </xdr:nvSpPr>
      <xdr:spPr>
        <a:xfrm>
          <a:off x="1816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5459</xdr:rowOff>
    </xdr:from>
    <xdr:ext cx="405111" cy="259045"/>
    <xdr:sp macro="" textlink="">
      <xdr:nvSpPr>
        <xdr:cNvPr id="437" name="n_4aveValue【港湾・漁港】&#10;有形固定資産減価償却率">
          <a:extLst>
            <a:ext uri="{FF2B5EF4-FFF2-40B4-BE49-F238E27FC236}">
              <a16:creationId xmlns:a16="http://schemas.microsoft.com/office/drawing/2014/main" id="{A9670A90-9DDB-4B82-A333-1F6453B9A860}"/>
            </a:ext>
          </a:extLst>
        </xdr:cNvPr>
        <xdr:cNvSpPr txBox="1"/>
      </xdr:nvSpPr>
      <xdr:spPr>
        <a:xfrm>
          <a:off x="927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65150</xdr:rowOff>
    </xdr:from>
    <xdr:ext cx="405111" cy="259045"/>
    <xdr:sp macro="" textlink="">
      <xdr:nvSpPr>
        <xdr:cNvPr id="438" name="n_1mainValue【港湾・漁港】&#10;有形固定資産減価償却率">
          <a:extLst>
            <a:ext uri="{FF2B5EF4-FFF2-40B4-BE49-F238E27FC236}">
              <a16:creationId xmlns:a16="http://schemas.microsoft.com/office/drawing/2014/main" id="{3615B1C2-CF00-4CEB-A25E-3A96BA674FBE}"/>
            </a:ext>
          </a:extLst>
        </xdr:cNvPr>
        <xdr:cNvSpPr txBox="1"/>
      </xdr:nvSpPr>
      <xdr:spPr>
        <a:xfrm>
          <a:off x="35820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53720</xdr:rowOff>
    </xdr:from>
    <xdr:ext cx="405111" cy="259045"/>
    <xdr:sp macro="" textlink="">
      <xdr:nvSpPr>
        <xdr:cNvPr id="439" name="n_2mainValue【港湾・漁港】&#10;有形固定資産減価償却率">
          <a:extLst>
            <a:ext uri="{FF2B5EF4-FFF2-40B4-BE49-F238E27FC236}">
              <a16:creationId xmlns:a16="http://schemas.microsoft.com/office/drawing/2014/main" id="{35CFB611-D565-49C0-9A24-7654A5700446}"/>
            </a:ext>
          </a:extLst>
        </xdr:cNvPr>
        <xdr:cNvSpPr txBox="1"/>
      </xdr:nvSpPr>
      <xdr:spPr>
        <a:xfrm>
          <a:off x="2705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42290</xdr:rowOff>
    </xdr:from>
    <xdr:ext cx="405111" cy="259045"/>
    <xdr:sp macro="" textlink="">
      <xdr:nvSpPr>
        <xdr:cNvPr id="440" name="n_3mainValue【港湾・漁港】&#10;有形固定資産減価償却率">
          <a:extLst>
            <a:ext uri="{FF2B5EF4-FFF2-40B4-BE49-F238E27FC236}">
              <a16:creationId xmlns:a16="http://schemas.microsoft.com/office/drawing/2014/main" id="{7ED7342E-922C-4952-9CA5-91359B3D6A46}"/>
            </a:ext>
          </a:extLst>
        </xdr:cNvPr>
        <xdr:cNvSpPr txBox="1"/>
      </xdr:nvSpPr>
      <xdr:spPr>
        <a:xfrm>
          <a:off x="1816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30859</xdr:rowOff>
    </xdr:from>
    <xdr:ext cx="405111" cy="259045"/>
    <xdr:sp macro="" textlink="">
      <xdr:nvSpPr>
        <xdr:cNvPr id="441" name="n_4mainValue【港湾・漁港】&#10;有形固定資産減価償却率">
          <a:extLst>
            <a:ext uri="{FF2B5EF4-FFF2-40B4-BE49-F238E27FC236}">
              <a16:creationId xmlns:a16="http://schemas.microsoft.com/office/drawing/2014/main" id="{01B5140A-7E4D-493A-A139-66EA3D4EAD37}"/>
            </a:ext>
          </a:extLst>
        </xdr:cNvPr>
        <xdr:cNvSpPr txBox="1"/>
      </xdr:nvSpPr>
      <xdr:spPr>
        <a:xfrm>
          <a:off x="927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3474C4A1-BCCF-4E09-840A-B1267565D3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A1AC54BD-AC2D-45E6-A705-B94CED7786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10FC96EE-5D99-4B24-A241-581F13399D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CEAF5AA4-2A74-4F18-9F4A-F79BEBD16B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32A3FD22-823A-4466-B2DC-D57774B66F4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BE1C8610-DF4A-40E1-BC21-861B134C2E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A13AE1DD-1A14-4904-95A2-714FBAD006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8AE543FA-9CC4-4341-B710-8619AF7978E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B93386DF-4A4F-4B2B-8365-EE1B933370A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659844B2-3758-4290-818E-A11A4EA65BC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53E3E636-E46F-4B24-BFCC-75E79A04EB0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0965019E-34B8-4F7B-A3F4-0390CA877A2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EE237398-C778-4BFE-B308-21DF92E1C77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6363FC5A-A75D-461F-9EBD-330133ADEA98}"/>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ABE53952-CD6D-4892-A509-864C7EFAFAB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626285A9-4A6E-4562-AF15-1DBB2D15A325}"/>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972EA126-D2B6-4306-A4B0-3667EF44353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48BC56C7-3194-4A20-91D9-AE497633DF8D}"/>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E51AA23D-2812-472B-B32A-E4B7D8E0B9E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2A93FFF7-5868-40C0-8C2E-02797CA9ECD5}"/>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21F30271-93EB-42DC-898B-AD158F11FC8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FEB1E367-79A1-4AFE-85C6-2A3BDC9335A6}"/>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2DE177E8-5474-4A85-9078-6D9E1F5067C8}"/>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E978823A-A65D-4DD5-9AE1-7FB737CCC22F}"/>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F257AD19-AA5C-4367-90E1-7B5A71CC5AE0}"/>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DD9A1CA9-3C94-4AFD-ACC2-6A0FBC69CAE3}"/>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98660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A04274FA-CE34-4D55-BE83-D675A043D000}"/>
            </a:ext>
          </a:extLst>
        </xdr:cNvPr>
        <xdr:cNvSpPr txBox="1"/>
      </xdr:nvSpPr>
      <xdr:spPr>
        <a:xfrm>
          <a:off x="10515600" y="1827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F809B23D-AD00-4B30-B905-8513675B2027}"/>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F483C17B-6C4F-4C1C-969E-7CDBCAE81D59}"/>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678D752E-90E9-4779-83D0-A786689EECFE}"/>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624AB02D-FB74-43B3-9F6F-155E972C5D05}"/>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a:extLst>
            <a:ext uri="{FF2B5EF4-FFF2-40B4-BE49-F238E27FC236}">
              <a16:creationId xmlns:a16="http://schemas.microsoft.com/office/drawing/2014/main" id="{FCB5B63E-9D38-4B7F-89C8-996EFD90F105}"/>
            </a:ext>
          </a:extLst>
        </xdr:cNvPr>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688722F-D538-49A3-9858-F9352AF2A0B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DF41D4A-C36F-4208-A339-B9AA00677A7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ABF713B-6CF8-4677-9C62-44D222A9631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704D23E-7CC2-4655-BB3B-30ED9A961EA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8239C836-4587-4AB3-9D99-19DAEB217AC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74651</xdr:rowOff>
    </xdr:from>
    <xdr:to>
      <xdr:col>55</xdr:col>
      <xdr:colOff>50800</xdr:colOff>
      <xdr:row>107</xdr:row>
      <xdr:rowOff>4801</xdr:rowOff>
    </xdr:to>
    <xdr:sp macro="" textlink="">
      <xdr:nvSpPr>
        <xdr:cNvPr id="479" name="楕円 478">
          <a:extLst>
            <a:ext uri="{FF2B5EF4-FFF2-40B4-BE49-F238E27FC236}">
              <a16:creationId xmlns:a16="http://schemas.microsoft.com/office/drawing/2014/main" id="{6AD7EFAC-BBF0-4176-98DD-C0C3DFD86C55}"/>
            </a:ext>
          </a:extLst>
        </xdr:cNvPr>
        <xdr:cNvSpPr/>
      </xdr:nvSpPr>
      <xdr:spPr>
        <a:xfrm>
          <a:off x="10426700" y="1824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97528</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78A0643B-394F-4234-80A2-61FA608A20CE}"/>
            </a:ext>
          </a:extLst>
        </xdr:cNvPr>
        <xdr:cNvSpPr txBox="1"/>
      </xdr:nvSpPr>
      <xdr:spPr>
        <a:xfrm>
          <a:off x="10515600" y="1809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89043</xdr:rowOff>
    </xdr:from>
    <xdr:to>
      <xdr:col>50</xdr:col>
      <xdr:colOff>165100</xdr:colOff>
      <xdr:row>107</xdr:row>
      <xdr:rowOff>19193</xdr:rowOff>
    </xdr:to>
    <xdr:sp macro="" textlink="">
      <xdr:nvSpPr>
        <xdr:cNvPr id="481" name="楕円 480">
          <a:extLst>
            <a:ext uri="{FF2B5EF4-FFF2-40B4-BE49-F238E27FC236}">
              <a16:creationId xmlns:a16="http://schemas.microsoft.com/office/drawing/2014/main" id="{81801845-C14C-4450-B94A-74AD8BEAD32B}"/>
            </a:ext>
          </a:extLst>
        </xdr:cNvPr>
        <xdr:cNvSpPr/>
      </xdr:nvSpPr>
      <xdr:spPr>
        <a:xfrm>
          <a:off x="9588500" y="182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125451</xdr:rowOff>
    </xdr:from>
    <xdr:to>
      <xdr:col>55</xdr:col>
      <xdr:colOff>0</xdr:colOff>
      <xdr:row>106</xdr:row>
      <xdr:rowOff>139843</xdr:rowOff>
    </xdr:to>
    <xdr:cxnSp macro="">
      <xdr:nvCxnSpPr>
        <xdr:cNvPr id="482" name="直線コネクタ 481">
          <a:extLst>
            <a:ext uri="{FF2B5EF4-FFF2-40B4-BE49-F238E27FC236}">
              <a16:creationId xmlns:a16="http://schemas.microsoft.com/office/drawing/2014/main" id="{0FFA17F3-4518-4C5C-8E7A-20EB710B5602}"/>
            </a:ext>
          </a:extLst>
        </xdr:cNvPr>
        <xdr:cNvCxnSpPr/>
      </xdr:nvCxnSpPr>
      <xdr:spPr>
        <a:xfrm flipV="1">
          <a:off x="9639300" y="18299151"/>
          <a:ext cx="838200" cy="1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104418</xdr:rowOff>
    </xdr:from>
    <xdr:to>
      <xdr:col>46</xdr:col>
      <xdr:colOff>38100</xdr:colOff>
      <xdr:row>107</xdr:row>
      <xdr:rowOff>34568</xdr:rowOff>
    </xdr:to>
    <xdr:sp macro="" textlink="">
      <xdr:nvSpPr>
        <xdr:cNvPr id="483" name="楕円 482">
          <a:extLst>
            <a:ext uri="{FF2B5EF4-FFF2-40B4-BE49-F238E27FC236}">
              <a16:creationId xmlns:a16="http://schemas.microsoft.com/office/drawing/2014/main" id="{6517DBB1-42F4-435B-A94E-061DC37921F5}"/>
            </a:ext>
          </a:extLst>
        </xdr:cNvPr>
        <xdr:cNvSpPr/>
      </xdr:nvSpPr>
      <xdr:spPr>
        <a:xfrm>
          <a:off x="8699500" y="182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139843</xdr:rowOff>
    </xdr:from>
    <xdr:to>
      <xdr:col>50</xdr:col>
      <xdr:colOff>114300</xdr:colOff>
      <xdr:row>106</xdr:row>
      <xdr:rowOff>155218</xdr:rowOff>
    </xdr:to>
    <xdr:cxnSp macro="">
      <xdr:nvCxnSpPr>
        <xdr:cNvPr id="484" name="直線コネクタ 483">
          <a:extLst>
            <a:ext uri="{FF2B5EF4-FFF2-40B4-BE49-F238E27FC236}">
              <a16:creationId xmlns:a16="http://schemas.microsoft.com/office/drawing/2014/main" id="{21F5A6DD-E154-48B0-AC1F-6CA033DDD8E9}"/>
            </a:ext>
          </a:extLst>
        </xdr:cNvPr>
        <xdr:cNvCxnSpPr/>
      </xdr:nvCxnSpPr>
      <xdr:spPr>
        <a:xfrm flipV="1">
          <a:off x="8750300" y="18313543"/>
          <a:ext cx="8890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119979</xdr:rowOff>
    </xdr:from>
    <xdr:to>
      <xdr:col>41</xdr:col>
      <xdr:colOff>101600</xdr:colOff>
      <xdr:row>107</xdr:row>
      <xdr:rowOff>50129</xdr:rowOff>
    </xdr:to>
    <xdr:sp macro="" textlink="">
      <xdr:nvSpPr>
        <xdr:cNvPr id="485" name="楕円 484">
          <a:extLst>
            <a:ext uri="{FF2B5EF4-FFF2-40B4-BE49-F238E27FC236}">
              <a16:creationId xmlns:a16="http://schemas.microsoft.com/office/drawing/2014/main" id="{EC27F423-4425-4FA0-881C-4FB1C4980749}"/>
            </a:ext>
          </a:extLst>
        </xdr:cNvPr>
        <xdr:cNvSpPr/>
      </xdr:nvSpPr>
      <xdr:spPr>
        <a:xfrm>
          <a:off x="7810500" y="1829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155218</xdr:rowOff>
    </xdr:from>
    <xdr:to>
      <xdr:col>45</xdr:col>
      <xdr:colOff>177800</xdr:colOff>
      <xdr:row>106</xdr:row>
      <xdr:rowOff>170779</xdr:rowOff>
    </xdr:to>
    <xdr:cxnSp macro="">
      <xdr:nvCxnSpPr>
        <xdr:cNvPr id="486" name="直線コネクタ 485">
          <a:extLst>
            <a:ext uri="{FF2B5EF4-FFF2-40B4-BE49-F238E27FC236}">
              <a16:creationId xmlns:a16="http://schemas.microsoft.com/office/drawing/2014/main" id="{EE9A3BB1-12B7-427F-8390-66B423C347B5}"/>
            </a:ext>
          </a:extLst>
        </xdr:cNvPr>
        <xdr:cNvCxnSpPr/>
      </xdr:nvCxnSpPr>
      <xdr:spPr>
        <a:xfrm flipV="1">
          <a:off x="7861300" y="18328918"/>
          <a:ext cx="889000" cy="1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133516</xdr:rowOff>
    </xdr:from>
    <xdr:to>
      <xdr:col>36</xdr:col>
      <xdr:colOff>165100</xdr:colOff>
      <xdr:row>107</xdr:row>
      <xdr:rowOff>63666</xdr:rowOff>
    </xdr:to>
    <xdr:sp macro="" textlink="">
      <xdr:nvSpPr>
        <xdr:cNvPr id="487" name="楕円 486">
          <a:extLst>
            <a:ext uri="{FF2B5EF4-FFF2-40B4-BE49-F238E27FC236}">
              <a16:creationId xmlns:a16="http://schemas.microsoft.com/office/drawing/2014/main" id="{A7BB5415-8E76-4C99-9063-3C8518036E6F}"/>
            </a:ext>
          </a:extLst>
        </xdr:cNvPr>
        <xdr:cNvSpPr/>
      </xdr:nvSpPr>
      <xdr:spPr>
        <a:xfrm>
          <a:off x="6921500" y="183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170779</xdr:rowOff>
    </xdr:from>
    <xdr:to>
      <xdr:col>41</xdr:col>
      <xdr:colOff>50800</xdr:colOff>
      <xdr:row>107</xdr:row>
      <xdr:rowOff>12866</xdr:rowOff>
    </xdr:to>
    <xdr:cxnSp macro="">
      <xdr:nvCxnSpPr>
        <xdr:cNvPr id="488" name="直線コネクタ 487">
          <a:extLst>
            <a:ext uri="{FF2B5EF4-FFF2-40B4-BE49-F238E27FC236}">
              <a16:creationId xmlns:a16="http://schemas.microsoft.com/office/drawing/2014/main" id="{D22F9C04-15CF-44C6-AEED-A31FF04EE9D1}"/>
            </a:ext>
          </a:extLst>
        </xdr:cNvPr>
        <xdr:cNvCxnSpPr/>
      </xdr:nvCxnSpPr>
      <xdr:spPr>
        <a:xfrm flipV="1">
          <a:off x="6972300" y="18344479"/>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43823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178FF0DE-A0D1-4626-ABFB-915C45D4B803}"/>
            </a:ext>
          </a:extLst>
        </xdr:cNvPr>
        <xdr:cNvSpPr txBox="1"/>
      </xdr:nvSpPr>
      <xdr:spPr>
        <a:xfrm>
          <a:off x="9327095" y="183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43456F9B-3ADD-4B0C-95B4-CC4A9CC59EEF}"/>
            </a:ext>
          </a:extLst>
        </xdr:cNvPr>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CD1AAEDA-7FE1-492D-8AE0-429B54F01D04}"/>
            </a:ext>
          </a:extLst>
        </xdr:cNvPr>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8A088E9C-A6EC-44FC-81CA-F0A28A04151A}"/>
            </a:ext>
          </a:extLst>
        </xdr:cNvPr>
        <xdr:cNvSpPr txBox="1"/>
      </xdr:nvSpPr>
      <xdr:spPr>
        <a:xfrm>
          <a:off x="6672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35720</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503D26E7-61CD-4F0B-8A7D-8EBF715DF051}"/>
            </a:ext>
          </a:extLst>
        </xdr:cNvPr>
        <xdr:cNvSpPr txBox="1"/>
      </xdr:nvSpPr>
      <xdr:spPr>
        <a:xfrm>
          <a:off x="9327095" y="1803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25695</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6920C39B-BF36-44C4-A761-3448A5A9DA17}"/>
            </a:ext>
          </a:extLst>
        </xdr:cNvPr>
        <xdr:cNvSpPr txBox="1"/>
      </xdr:nvSpPr>
      <xdr:spPr>
        <a:xfrm>
          <a:off x="8450795" y="1837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41256</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52F1AAE7-9A89-4F57-B5CD-584321E5F114}"/>
            </a:ext>
          </a:extLst>
        </xdr:cNvPr>
        <xdr:cNvSpPr txBox="1"/>
      </xdr:nvSpPr>
      <xdr:spPr>
        <a:xfrm>
          <a:off x="7561795" y="1838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54793</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02F97A53-7A41-4C06-AF20-80FA30CAFEC5}"/>
            </a:ext>
          </a:extLst>
        </xdr:cNvPr>
        <xdr:cNvSpPr txBox="1"/>
      </xdr:nvSpPr>
      <xdr:spPr>
        <a:xfrm>
          <a:off x="6672795" y="1839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B3A49FF7-2DF7-4330-94C7-9DE62C5931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147EEC8E-41CF-41D4-80D9-4B7E21F828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57139201-814E-4C10-80C1-8DCFD386E5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48CDB35-E66B-40D4-B8BF-23EAA3AFA9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88999894-6580-44AE-A1F3-0D05CC15A6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CDB05C1-9241-4991-A689-42D656623A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317CC0E4-3ECF-4430-8209-87EDDAD16B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9575A3A3-F46C-4A19-9A48-E91EEA3763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991121E0-3BA9-4B1F-8E73-30E7788A56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F0839047-89FB-417F-8C74-827452072B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B6CB8DE4-E008-413C-85C8-0E9970B8624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94107D8F-5601-4AC5-9FB5-90D206B499D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20FEE5F1-705F-4E3C-81C1-4029D6C2723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BE2BF912-4D48-4F3A-A5BB-B8168AF7842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7D4117FF-7910-4E16-A398-840B7AE9FC9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B5247C8F-CB2B-42EA-94AC-FE53B201CA8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84BA01EF-DE11-4A69-91CF-B33E4E0F541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5EAFECB6-005A-4CCD-B246-1EC96E72236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6040AE08-379C-4B9A-94DB-B36744F22E4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620ADC3C-925C-4B81-B037-F3FDD91EC87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88674261-7BC5-439D-8F7B-A85A4A6495D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786AE068-E0DE-4A40-9A31-0101459E2B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F3CBA3E1-B756-40DA-BC2B-1BB1A5E11E2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963DD6EE-50DF-46E0-986F-BA806A76B6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30E57783-F262-476F-8893-17F45615048D}"/>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9DB4F745-C357-471A-A1B3-6B86495C784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12AA7313-C0C1-4EEA-B04B-AAA0DE0AE53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F0FD1ABC-C42F-48F1-B11D-F07155CEA245}"/>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D237A117-52FF-4432-9870-9C8B585341AB}"/>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C35FC496-98CE-466F-B084-85698751F561}"/>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8527A58D-8D42-4770-B800-9A9EED05B663}"/>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958F6A98-8F91-428C-B1E8-7677278C6808}"/>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7DB337EA-285C-4DA2-A011-B9206142C38A}"/>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5B5496CC-EB9B-4E42-9D24-A1639578004B}"/>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a:extLst>
            <a:ext uri="{FF2B5EF4-FFF2-40B4-BE49-F238E27FC236}">
              <a16:creationId xmlns:a16="http://schemas.microsoft.com/office/drawing/2014/main" id="{6B04AF66-41D3-45FD-BCFD-9DED1B352B27}"/>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BC2D515-3A0F-480D-BE4A-4DA9ABCAC9F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7331CD5-9DE7-44A6-AC78-231617F9517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87483BD-846B-4F97-A1D7-F53F5651DC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813284A-4E5E-4CDF-8A66-C2127770ABB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B0D665F-0462-4106-A844-B5572940227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133985</xdr:rowOff>
    </xdr:from>
    <xdr:to>
      <xdr:col>85</xdr:col>
      <xdr:colOff>177800</xdr:colOff>
      <xdr:row>35</xdr:row>
      <xdr:rowOff>64135</xdr:rowOff>
    </xdr:to>
    <xdr:sp macro="" textlink="">
      <xdr:nvSpPr>
        <xdr:cNvPr id="537" name="楕円 536">
          <a:extLst>
            <a:ext uri="{FF2B5EF4-FFF2-40B4-BE49-F238E27FC236}">
              <a16:creationId xmlns:a16="http://schemas.microsoft.com/office/drawing/2014/main" id="{2905A901-B6A5-406A-A3A4-AFA845BE9F6B}"/>
            </a:ext>
          </a:extLst>
        </xdr:cNvPr>
        <xdr:cNvSpPr/>
      </xdr:nvSpPr>
      <xdr:spPr>
        <a:xfrm>
          <a:off x="162687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156862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CCDD027C-2B78-4F4E-B7A9-2E289A4AFA12}"/>
            </a:ext>
          </a:extLst>
        </xdr:cNvPr>
        <xdr:cNvSpPr txBox="1"/>
      </xdr:nvSpPr>
      <xdr:spPr>
        <a:xfrm>
          <a:off x="16357600"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73025</xdr:rowOff>
    </xdr:from>
    <xdr:to>
      <xdr:col>81</xdr:col>
      <xdr:colOff>101600</xdr:colOff>
      <xdr:row>35</xdr:row>
      <xdr:rowOff>3175</xdr:rowOff>
    </xdr:to>
    <xdr:sp macro="" textlink="">
      <xdr:nvSpPr>
        <xdr:cNvPr id="539" name="楕円 538">
          <a:extLst>
            <a:ext uri="{FF2B5EF4-FFF2-40B4-BE49-F238E27FC236}">
              <a16:creationId xmlns:a16="http://schemas.microsoft.com/office/drawing/2014/main" id="{A47D9511-CC80-4514-996E-1A5CD0661AF1}"/>
            </a:ext>
          </a:extLst>
        </xdr:cNvPr>
        <xdr:cNvSpPr/>
      </xdr:nvSpPr>
      <xdr:spPr>
        <a:xfrm>
          <a:off x="154305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123825</xdr:rowOff>
    </xdr:from>
    <xdr:to>
      <xdr:col>85</xdr:col>
      <xdr:colOff>127000</xdr:colOff>
      <xdr:row>35</xdr:row>
      <xdr:rowOff>13335</xdr:rowOff>
    </xdr:to>
    <xdr:cxnSp macro="">
      <xdr:nvCxnSpPr>
        <xdr:cNvPr id="540" name="直線コネクタ 539">
          <a:extLst>
            <a:ext uri="{FF2B5EF4-FFF2-40B4-BE49-F238E27FC236}">
              <a16:creationId xmlns:a16="http://schemas.microsoft.com/office/drawing/2014/main" id="{CFA82C13-B904-4876-85B3-5C522CFE0775}"/>
            </a:ext>
          </a:extLst>
        </xdr:cNvPr>
        <xdr:cNvCxnSpPr/>
      </xdr:nvCxnSpPr>
      <xdr:spPr>
        <a:xfrm>
          <a:off x="15481300" y="595312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12065</xdr:rowOff>
    </xdr:from>
    <xdr:to>
      <xdr:col>76</xdr:col>
      <xdr:colOff>165100</xdr:colOff>
      <xdr:row>34</xdr:row>
      <xdr:rowOff>113665</xdr:rowOff>
    </xdr:to>
    <xdr:sp macro="" textlink="">
      <xdr:nvSpPr>
        <xdr:cNvPr id="541" name="楕円 540">
          <a:extLst>
            <a:ext uri="{FF2B5EF4-FFF2-40B4-BE49-F238E27FC236}">
              <a16:creationId xmlns:a16="http://schemas.microsoft.com/office/drawing/2014/main" id="{EA7255DE-EC19-4648-A690-3AF491634D7D}"/>
            </a:ext>
          </a:extLst>
        </xdr:cNvPr>
        <xdr:cNvSpPr/>
      </xdr:nvSpPr>
      <xdr:spPr>
        <a:xfrm>
          <a:off x="14541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62865</xdr:rowOff>
    </xdr:from>
    <xdr:to>
      <xdr:col>81</xdr:col>
      <xdr:colOff>50800</xdr:colOff>
      <xdr:row>34</xdr:row>
      <xdr:rowOff>123825</xdr:rowOff>
    </xdr:to>
    <xdr:cxnSp macro="">
      <xdr:nvCxnSpPr>
        <xdr:cNvPr id="542" name="直線コネクタ 541">
          <a:extLst>
            <a:ext uri="{FF2B5EF4-FFF2-40B4-BE49-F238E27FC236}">
              <a16:creationId xmlns:a16="http://schemas.microsoft.com/office/drawing/2014/main" id="{495C33FB-79C5-46F8-8C46-C59FF3D89E17}"/>
            </a:ext>
          </a:extLst>
        </xdr:cNvPr>
        <xdr:cNvCxnSpPr/>
      </xdr:nvCxnSpPr>
      <xdr:spPr>
        <a:xfrm>
          <a:off x="14592300" y="58921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120650</xdr:rowOff>
    </xdr:from>
    <xdr:to>
      <xdr:col>72</xdr:col>
      <xdr:colOff>38100</xdr:colOff>
      <xdr:row>34</xdr:row>
      <xdr:rowOff>50800</xdr:rowOff>
    </xdr:to>
    <xdr:sp macro="" textlink="">
      <xdr:nvSpPr>
        <xdr:cNvPr id="543" name="楕円 542">
          <a:extLst>
            <a:ext uri="{FF2B5EF4-FFF2-40B4-BE49-F238E27FC236}">
              <a16:creationId xmlns:a16="http://schemas.microsoft.com/office/drawing/2014/main" id="{765F61C2-AD49-4CCC-8C64-7970D96AE286}"/>
            </a:ext>
          </a:extLst>
        </xdr:cNvPr>
        <xdr:cNvSpPr/>
      </xdr:nvSpPr>
      <xdr:spPr>
        <a:xfrm>
          <a:off x="13652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0</xdr:rowOff>
    </xdr:from>
    <xdr:to>
      <xdr:col>76</xdr:col>
      <xdr:colOff>114300</xdr:colOff>
      <xdr:row>34</xdr:row>
      <xdr:rowOff>62865</xdr:rowOff>
    </xdr:to>
    <xdr:cxnSp macro="">
      <xdr:nvCxnSpPr>
        <xdr:cNvPr id="544" name="直線コネクタ 543">
          <a:extLst>
            <a:ext uri="{FF2B5EF4-FFF2-40B4-BE49-F238E27FC236}">
              <a16:creationId xmlns:a16="http://schemas.microsoft.com/office/drawing/2014/main" id="{1266E7A9-A088-44EF-85ED-840A8AA7999D}"/>
            </a:ext>
          </a:extLst>
        </xdr:cNvPr>
        <xdr:cNvCxnSpPr/>
      </xdr:nvCxnSpPr>
      <xdr:spPr>
        <a:xfrm>
          <a:off x="13703300" y="58293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59690</xdr:rowOff>
    </xdr:from>
    <xdr:to>
      <xdr:col>67</xdr:col>
      <xdr:colOff>101600</xdr:colOff>
      <xdr:row>33</xdr:row>
      <xdr:rowOff>161290</xdr:rowOff>
    </xdr:to>
    <xdr:sp macro="" textlink="">
      <xdr:nvSpPr>
        <xdr:cNvPr id="545" name="楕円 544">
          <a:extLst>
            <a:ext uri="{FF2B5EF4-FFF2-40B4-BE49-F238E27FC236}">
              <a16:creationId xmlns:a16="http://schemas.microsoft.com/office/drawing/2014/main" id="{188036A8-EDD3-4E80-A55B-6C2D771155C0}"/>
            </a:ext>
          </a:extLst>
        </xdr:cNvPr>
        <xdr:cNvSpPr/>
      </xdr:nvSpPr>
      <xdr:spPr>
        <a:xfrm>
          <a:off x="12763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110490</xdr:rowOff>
    </xdr:from>
    <xdr:to>
      <xdr:col>71</xdr:col>
      <xdr:colOff>177800</xdr:colOff>
      <xdr:row>34</xdr:row>
      <xdr:rowOff>0</xdr:rowOff>
    </xdr:to>
    <xdr:cxnSp macro="">
      <xdr:nvCxnSpPr>
        <xdr:cNvPr id="546" name="直線コネクタ 545">
          <a:extLst>
            <a:ext uri="{FF2B5EF4-FFF2-40B4-BE49-F238E27FC236}">
              <a16:creationId xmlns:a16="http://schemas.microsoft.com/office/drawing/2014/main" id="{1E97F123-FE40-468A-BE0F-33048BAA87CA}"/>
            </a:ext>
          </a:extLst>
        </xdr:cNvPr>
        <xdr:cNvCxnSpPr/>
      </xdr:nvCxnSpPr>
      <xdr:spPr>
        <a:xfrm>
          <a:off x="12814300" y="576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3F333A48-B4F7-48E2-9522-F77B8AA9871B}"/>
            </a:ext>
          </a:extLst>
        </xdr:cNvPr>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1DAEEA5B-4B6B-4231-9858-113AA760B3D3}"/>
            </a:ext>
          </a:extLst>
        </xdr:cNvPr>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A9712132-96AD-403E-807B-B2900F3D56CB}"/>
            </a:ext>
          </a:extLst>
        </xdr:cNvPr>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824F8CC3-32C6-4C7C-93FE-AB13DE077146}"/>
            </a:ext>
          </a:extLst>
        </xdr:cNvPr>
        <xdr:cNvSpPr txBox="1"/>
      </xdr:nvSpPr>
      <xdr:spPr>
        <a:xfrm>
          <a:off x="12611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19702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53ED20AF-2FAE-4788-8FF4-895EB8D43FBC}"/>
            </a:ext>
          </a:extLst>
        </xdr:cNvPr>
        <xdr:cNvSpPr txBox="1"/>
      </xdr:nvSpPr>
      <xdr:spPr>
        <a:xfrm>
          <a:off x="152660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130192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7C64B14D-989A-45F8-B40F-7D621786AAEB}"/>
            </a:ext>
          </a:extLst>
        </xdr:cNvPr>
        <xdr:cNvSpPr txBox="1"/>
      </xdr:nvSpPr>
      <xdr:spPr>
        <a:xfrm>
          <a:off x="14389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67327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72514673-3B65-4FF7-BF5B-9C0A1019BF9A}"/>
            </a:ext>
          </a:extLst>
        </xdr:cNvPr>
        <xdr:cNvSpPr txBox="1"/>
      </xdr:nvSpPr>
      <xdr:spPr>
        <a:xfrm>
          <a:off x="135007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6367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A93F1705-FB6D-4500-B621-49E3312BC5A5}"/>
            </a:ext>
          </a:extLst>
        </xdr:cNvPr>
        <xdr:cNvSpPr txBox="1"/>
      </xdr:nvSpPr>
      <xdr:spPr>
        <a:xfrm>
          <a:off x="12611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2A6397BD-FF28-43B9-98BF-94AAA3662A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E931F28F-18B9-409D-B4CA-7D5BE7C7F7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D2321BD-9198-48A9-9A2F-FAA1861BDB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360AB615-E3F1-4C68-9CBD-9F687C91C0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C371117B-89E4-4996-902C-72F9A84D80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ABD848F2-DA59-4D2D-8A46-D9CDE269F5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1DB5B020-507E-4B2F-A5AE-7BD9C9B137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AE99FA0-B56C-4759-BCA1-30EC2BFD4C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927B9392-E398-4D70-9DDB-60EC2A02A1B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B6A18C95-BD09-4982-A7CD-FA1E7774909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67528989-8C89-45F1-BC7B-CC36120E8B5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BCCF8CC1-320D-4EB2-800B-F5C509DD4CD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AA1D7AAC-B401-4290-BCE3-97274C4DC9C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B2E32149-0C3A-4594-BBF6-8CE399ABEAD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8A104562-9062-421D-8BDB-CB859B7CA57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A9EDE4F6-EC71-4623-B687-84B9BA865E3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C241B5-8C33-4AFC-BBE5-4741B00F54A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E8274ECE-A79A-41E6-B7F6-802C58C1C1A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4D3B50F6-B233-4D4F-B4D2-7FEDFCBEB9D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85513C78-8A3B-4556-BCC8-10986CDEE72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FE45B7A7-07C3-4116-A750-51352CFE31C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1BE57C2F-C284-44C5-81D0-10FA7927343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F40F3ED4-8A96-42C6-BBF6-0BF408E5A75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AA6A2433-BD6A-45B4-AB6C-ED8B35B243EC}"/>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73961C92-890D-4F61-BC6D-71F0A001AE86}"/>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0CB1D2F2-A728-4F25-B05D-1211C8FF6101}"/>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40BEEE4B-8380-480B-B3FD-95E5E7CAC0FA}"/>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35573A3F-C5BC-4E59-8F41-DD2BA380C521}"/>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4D028B46-3AD5-47BE-87DB-FB0C9487E3D9}"/>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F884EFF5-7AB5-4ECB-9A0F-BC423242ACE7}"/>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E9CDFB9D-EDE1-48AF-A159-76119EF6AC7B}"/>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38052F3F-DD58-4AC0-80A6-145A3CF80558}"/>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E4865D3C-A436-4C87-A864-E75DA918A331}"/>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a:extLst>
            <a:ext uri="{FF2B5EF4-FFF2-40B4-BE49-F238E27FC236}">
              <a16:creationId xmlns:a16="http://schemas.microsoft.com/office/drawing/2014/main" id="{282BE301-C998-4781-A454-CC5003AC4973}"/>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4277592-63F5-4113-A22F-2DCC7CF4728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2DE8CF0-E096-4936-8877-2DEEA59DCE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DC8A6E7-40E3-4E54-BF66-61866C9108C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60C54B8-C25A-4289-8268-C4B4C79F6EA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3F70C2D-A35A-4107-AD3E-08AC309A79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145415</xdr:rowOff>
    </xdr:from>
    <xdr:to>
      <xdr:col>116</xdr:col>
      <xdr:colOff>114300</xdr:colOff>
      <xdr:row>41</xdr:row>
      <xdr:rowOff>75565</xdr:rowOff>
    </xdr:to>
    <xdr:sp macro="" textlink="">
      <xdr:nvSpPr>
        <xdr:cNvPr id="594" name="楕円 593">
          <a:extLst>
            <a:ext uri="{FF2B5EF4-FFF2-40B4-BE49-F238E27FC236}">
              <a16:creationId xmlns:a16="http://schemas.microsoft.com/office/drawing/2014/main" id="{3C6E86A4-5430-4DBF-AFD9-41AD0B49A0E3}"/>
            </a:ext>
          </a:extLst>
        </xdr:cNvPr>
        <xdr:cNvSpPr/>
      </xdr:nvSpPr>
      <xdr:spPr>
        <a:xfrm>
          <a:off x="221107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123842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E4ED9F0F-D07B-4DFD-8A55-0A1F0C669F08}"/>
            </a:ext>
          </a:extLst>
        </xdr:cNvPr>
        <xdr:cNvSpPr txBox="1"/>
      </xdr:nvSpPr>
      <xdr:spPr>
        <a:xfrm>
          <a:off x="22199600" y="698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164465</xdr:rowOff>
    </xdr:from>
    <xdr:to>
      <xdr:col>112</xdr:col>
      <xdr:colOff>38100</xdr:colOff>
      <xdr:row>41</xdr:row>
      <xdr:rowOff>94615</xdr:rowOff>
    </xdr:to>
    <xdr:sp macro="" textlink="">
      <xdr:nvSpPr>
        <xdr:cNvPr id="596" name="楕円 595">
          <a:extLst>
            <a:ext uri="{FF2B5EF4-FFF2-40B4-BE49-F238E27FC236}">
              <a16:creationId xmlns:a16="http://schemas.microsoft.com/office/drawing/2014/main" id="{8990DDF0-C68A-44AE-830E-8257C19F9C50}"/>
            </a:ext>
          </a:extLst>
        </xdr:cNvPr>
        <xdr:cNvSpPr/>
      </xdr:nvSpPr>
      <xdr:spPr>
        <a:xfrm>
          <a:off x="21272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24765</xdr:rowOff>
    </xdr:from>
    <xdr:to>
      <xdr:col>116</xdr:col>
      <xdr:colOff>63500</xdr:colOff>
      <xdr:row>41</xdr:row>
      <xdr:rowOff>43815</xdr:rowOff>
    </xdr:to>
    <xdr:cxnSp macro="">
      <xdr:nvCxnSpPr>
        <xdr:cNvPr id="597" name="直線コネクタ 596">
          <a:extLst>
            <a:ext uri="{FF2B5EF4-FFF2-40B4-BE49-F238E27FC236}">
              <a16:creationId xmlns:a16="http://schemas.microsoft.com/office/drawing/2014/main" id="{4DE7E3FD-9B8D-4ECA-8B0C-ADED7DCBB021}"/>
            </a:ext>
          </a:extLst>
        </xdr:cNvPr>
        <xdr:cNvCxnSpPr/>
      </xdr:nvCxnSpPr>
      <xdr:spPr>
        <a:xfrm flipV="1">
          <a:off x="21323300" y="70542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168275</xdr:rowOff>
    </xdr:from>
    <xdr:to>
      <xdr:col>107</xdr:col>
      <xdr:colOff>101600</xdr:colOff>
      <xdr:row>41</xdr:row>
      <xdr:rowOff>98425</xdr:rowOff>
    </xdr:to>
    <xdr:sp macro="" textlink="">
      <xdr:nvSpPr>
        <xdr:cNvPr id="598" name="楕円 597">
          <a:extLst>
            <a:ext uri="{FF2B5EF4-FFF2-40B4-BE49-F238E27FC236}">
              <a16:creationId xmlns:a16="http://schemas.microsoft.com/office/drawing/2014/main" id="{B3C05813-4690-453E-ABB7-100C2C81C3A5}"/>
            </a:ext>
          </a:extLst>
        </xdr:cNvPr>
        <xdr:cNvSpPr/>
      </xdr:nvSpPr>
      <xdr:spPr>
        <a:xfrm>
          <a:off x="20383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43815</xdr:rowOff>
    </xdr:from>
    <xdr:to>
      <xdr:col>111</xdr:col>
      <xdr:colOff>177800</xdr:colOff>
      <xdr:row>41</xdr:row>
      <xdr:rowOff>47625</xdr:rowOff>
    </xdr:to>
    <xdr:cxnSp macro="">
      <xdr:nvCxnSpPr>
        <xdr:cNvPr id="599" name="直線コネクタ 598">
          <a:extLst>
            <a:ext uri="{FF2B5EF4-FFF2-40B4-BE49-F238E27FC236}">
              <a16:creationId xmlns:a16="http://schemas.microsoft.com/office/drawing/2014/main" id="{68672386-D84A-4DCB-99AB-F3AC0F816EA7}"/>
            </a:ext>
          </a:extLst>
        </xdr:cNvPr>
        <xdr:cNvCxnSpPr/>
      </xdr:nvCxnSpPr>
      <xdr:spPr>
        <a:xfrm flipV="1">
          <a:off x="20434300" y="70732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xdr:rowOff>
    </xdr:from>
    <xdr:to>
      <xdr:col>102</xdr:col>
      <xdr:colOff>165100</xdr:colOff>
      <xdr:row>41</xdr:row>
      <xdr:rowOff>102235</xdr:rowOff>
    </xdr:to>
    <xdr:sp macro="" textlink="">
      <xdr:nvSpPr>
        <xdr:cNvPr id="600" name="楕円 599">
          <a:extLst>
            <a:ext uri="{FF2B5EF4-FFF2-40B4-BE49-F238E27FC236}">
              <a16:creationId xmlns:a16="http://schemas.microsoft.com/office/drawing/2014/main" id="{6AB821DE-CB05-4ACF-BD71-4C8A72857E28}"/>
            </a:ext>
          </a:extLst>
        </xdr:cNvPr>
        <xdr:cNvSpPr/>
      </xdr:nvSpPr>
      <xdr:spPr>
        <a:xfrm>
          <a:off x="19494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47625</xdr:rowOff>
    </xdr:from>
    <xdr:to>
      <xdr:col>107</xdr:col>
      <xdr:colOff>50800</xdr:colOff>
      <xdr:row>41</xdr:row>
      <xdr:rowOff>51435</xdr:rowOff>
    </xdr:to>
    <xdr:cxnSp macro="">
      <xdr:nvCxnSpPr>
        <xdr:cNvPr id="601" name="直線コネクタ 600">
          <a:extLst>
            <a:ext uri="{FF2B5EF4-FFF2-40B4-BE49-F238E27FC236}">
              <a16:creationId xmlns:a16="http://schemas.microsoft.com/office/drawing/2014/main" id="{2580D915-8311-4439-8438-C94912D45475}"/>
            </a:ext>
          </a:extLst>
        </xdr:cNvPr>
        <xdr:cNvCxnSpPr/>
      </xdr:nvCxnSpPr>
      <xdr:spPr>
        <a:xfrm flipV="1">
          <a:off x="19545300" y="70770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xdr:rowOff>
    </xdr:from>
    <xdr:to>
      <xdr:col>98</xdr:col>
      <xdr:colOff>38100</xdr:colOff>
      <xdr:row>41</xdr:row>
      <xdr:rowOff>104140</xdr:rowOff>
    </xdr:to>
    <xdr:sp macro="" textlink="">
      <xdr:nvSpPr>
        <xdr:cNvPr id="602" name="楕円 601">
          <a:extLst>
            <a:ext uri="{FF2B5EF4-FFF2-40B4-BE49-F238E27FC236}">
              <a16:creationId xmlns:a16="http://schemas.microsoft.com/office/drawing/2014/main" id="{EE91525C-2783-411B-B81F-AA87CC643F6D}"/>
            </a:ext>
          </a:extLst>
        </xdr:cNvPr>
        <xdr:cNvSpPr/>
      </xdr:nvSpPr>
      <xdr:spPr>
        <a:xfrm>
          <a:off x="18605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51435</xdr:rowOff>
    </xdr:from>
    <xdr:to>
      <xdr:col>102</xdr:col>
      <xdr:colOff>114300</xdr:colOff>
      <xdr:row>41</xdr:row>
      <xdr:rowOff>53340</xdr:rowOff>
    </xdr:to>
    <xdr:cxnSp macro="">
      <xdr:nvCxnSpPr>
        <xdr:cNvPr id="603" name="直線コネクタ 602">
          <a:extLst>
            <a:ext uri="{FF2B5EF4-FFF2-40B4-BE49-F238E27FC236}">
              <a16:creationId xmlns:a16="http://schemas.microsoft.com/office/drawing/2014/main" id="{6422A1F8-E664-46A6-B46E-E1BE231F0C88}"/>
            </a:ext>
          </a:extLst>
        </xdr:cNvPr>
        <xdr:cNvCxnSpPr/>
      </xdr:nvCxnSpPr>
      <xdr:spPr>
        <a:xfrm flipV="1">
          <a:off x="18656300" y="70808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FAF2B1B2-8443-481C-8CC8-9AD5159FD4E1}"/>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B4433266-E3DF-48AD-802B-D154633EEFF1}"/>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97CB65B7-8BAF-4AA7-86A0-B8FB5B32A786}"/>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B9987771-A177-4F05-882B-FB92BB5C7C74}"/>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85742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A8662D52-7D0F-47D9-B0DF-97BD28486E52}"/>
            </a:ext>
          </a:extLst>
        </xdr:cNvPr>
        <xdr:cNvSpPr txBox="1"/>
      </xdr:nvSpPr>
      <xdr:spPr>
        <a:xfrm>
          <a:off x="21075727" y="71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89552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6FCAC8A5-939F-41CB-9CCB-99D5E35ACA68}"/>
            </a:ext>
          </a:extLst>
        </xdr:cNvPr>
        <xdr:cNvSpPr txBox="1"/>
      </xdr:nvSpPr>
      <xdr:spPr>
        <a:xfrm>
          <a:off x="20199427" y="711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93362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AD367339-A3AA-406E-944E-F08C2DD7DC9F}"/>
            </a:ext>
          </a:extLst>
        </xdr:cNvPr>
        <xdr:cNvSpPr txBox="1"/>
      </xdr:nvSpPr>
      <xdr:spPr>
        <a:xfrm>
          <a:off x="19310427" y="712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95267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5D4E3D29-1273-4F84-AB4D-70C4A809C161}"/>
            </a:ext>
          </a:extLst>
        </xdr:cNvPr>
        <xdr:cNvSpPr txBox="1"/>
      </xdr:nvSpPr>
      <xdr:spPr>
        <a:xfrm>
          <a:off x="18421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CCFD0EBA-BE46-4584-A807-5672B1B32E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5D8BE9F2-CF7E-4ACF-92E8-052F8EBF253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5D0EA52D-FAFB-41F0-8859-E589E92E3E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EC19FC9-3CFD-4319-AA77-B7AF3513D98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92619CC9-8CF2-436B-A1B8-E5DC30B986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137E9718-061D-43FA-9CAB-BE3752F3BA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A265156C-9404-486C-A046-F57C3AFF37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1E605A9D-0903-4065-B5B5-DABD01FBF9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4A1DC6A2-D38C-4523-8940-3C7CC3BA30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EECC9883-3374-4A42-9429-90F0BDDA08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97F426A0-6B23-4CC7-9A0F-F5E2C43616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16D6E6DD-1257-40B9-81D5-D0B2BE3AC86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DD3F80F4-ECE2-4666-AD9C-5D1850E08622}"/>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EC06A3D9-3D30-4D6E-8146-2A29AD7D2899}"/>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92CFB019-88FD-4279-8A19-576730679CE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79166E1A-3488-48E4-8686-ADCDCD4E682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8C888607-3DBB-4B95-8A5D-1E9A0A51ADC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467EEEF1-F7EE-49D7-9923-A9AEAD0A8AA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3F71BD16-BE1E-4637-B604-39B881B7D0E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1DEA876D-DBD1-4241-A5BC-597E5BD0F7F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8E19601A-07E3-4B53-BB0A-98F4C4A48C8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EA82F17-26F7-4E64-A445-43974B396BC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B47F7F1E-BF36-4B7E-A423-D8B4F4B4965E}"/>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E944F566-04E1-43A4-9E01-7D03DA8FE006}"/>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F0285B45-700F-48E1-B786-851751B2E33E}"/>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8F83548A-1FF3-49E3-A747-975DFD0E4173}"/>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090E999E-04A3-49CE-9404-0F3212850C3F}"/>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7C4174CB-AC67-483C-8C1F-C15C14C8D768}"/>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97EF33A0-8EF1-49E4-852F-DAAEC4F3734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6CCB1FD9-E53D-4AE8-8938-5DEFE342163C}"/>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EBFA8751-72ED-404B-BBF1-59DAC072A43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3FD77615-66AB-48EA-9EF6-B2FB137A9C2C}"/>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a:extLst>
            <a:ext uri="{FF2B5EF4-FFF2-40B4-BE49-F238E27FC236}">
              <a16:creationId xmlns:a16="http://schemas.microsoft.com/office/drawing/2014/main" id="{54C3553E-8F9E-4288-A6E6-5B743FD6AE0B}"/>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60FEC60-1D74-4EE8-A9DD-97F748548A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28F3F33-8399-4551-A453-22227F69E91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F4D4D6F-73DA-4561-B02B-A1B2156C8A9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8DD460-64C3-4557-B2EF-850D2838C14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C3CF7D4-A517-4CF7-9E1E-6C5A23F3FE0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152654</xdr:rowOff>
    </xdr:from>
    <xdr:to>
      <xdr:col>85</xdr:col>
      <xdr:colOff>177800</xdr:colOff>
      <xdr:row>60</xdr:row>
      <xdr:rowOff>82804</xdr:rowOff>
    </xdr:to>
    <xdr:sp macro="" textlink="">
      <xdr:nvSpPr>
        <xdr:cNvPr id="650" name="楕円 649">
          <a:extLst>
            <a:ext uri="{FF2B5EF4-FFF2-40B4-BE49-F238E27FC236}">
              <a16:creationId xmlns:a16="http://schemas.microsoft.com/office/drawing/2014/main" id="{2890E4BA-B561-461B-8C2F-31CC33634A7C}"/>
            </a:ext>
          </a:extLst>
        </xdr:cNvPr>
        <xdr:cNvSpPr/>
      </xdr:nvSpPr>
      <xdr:spPr>
        <a:xfrm>
          <a:off x="16268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131081</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4F943831-1DC7-49F6-84C4-9E1C1EA50FDD}"/>
            </a:ext>
          </a:extLst>
        </xdr:cNvPr>
        <xdr:cNvSpPr txBox="1"/>
      </xdr:nvSpPr>
      <xdr:spPr>
        <a:xfrm>
          <a:off x="16357600"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118364</xdr:rowOff>
    </xdr:from>
    <xdr:to>
      <xdr:col>81</xdr:col>
      <xdr:colOff>101600</xdr:colOff>
      <xdr:row>60</xdr:row>
      <xdr:rowOff>48514</xdr:rowOff>
    </xdr:to>
    <xdr:sp macro="" textlink="">
      <xdr:nvSpPr>
        <xdr:cNvPr id="652" name="楕円 651">
          <a:extLst>
            <a:ext uri="{FF2B5EF4-FFF2-40B4-BE49-F238E27FC236}">
              <a16:creationId xmlns:a16="http://schemas.microsoft.com/office/drawing/2014/main" id="{82620A81-B1BF-45C3-BD84-659EA4B932F0}"/>
            </a:ext>
          </a:extLst>
        </xdr:cNvPr>
        <xdr:cNvSpPr/>
      </xdr:nvSpPr>
      <xdr:spPr>
        <a:xfrm>
          <a:off x="15430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169164</xdr:rowOff>
    </xdr:from>
    <xdr:to>
      <xdr:col>85</xdr:col>
      <xdr:colOff>127000</xdr:colOff>
      <xdr:row>60</xdr:row>
      <xdr:rowOff>32004</xdr:rowOff>
    </xdr:to>
    <xdr:cxnSp macro="">
      <xdr:nvCxnSpPr>
        <xdr:cNvPr id="653" name="直線コネクタ 652">
          <a:extLst>
            <a:ext uri="{FF2B5EF4-FFF2-40B4-BE49-F238E27FC236}">
              <a16:creationId xmlns:a16="http://schemas.microsoft.com/office/drawing/2014/main" id="{9B78997F-AD2E-44D8-83C2-EDA0C0F655F6}"/>
            </a:ext>
          </a:extLst>
        </xdr:cNvPr>
        <xdr:cNvCxnSpPr/>
      </xdr:nvCxnSpPr>
      <xdr:spPr>
        <a:xfrm>
          <a:off x="15481300" y="1028471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68072</xdr:rowOff>
    </xdr:from>
    <xdr:to>
      <xdr:col>76</xdr:col>
      <xdr:colOff>165100</xdr:colOff>
      <xdr:row>59</xdr:row>
      <xdr:rowOff>169672</xdr:rowOff>
    </xdr:to>
    <xdr:sp macro="" textlink="">
      <xdr:nvSpPr>
        <xdr:cNvPr id="654" name="楕円 653">
          <a:extLst>
            <a:ext uri="{FF2B5EF4-FFF2-40B4-BE49-F238E27FC236}">
              <a16:creationId xmlns:a16="http://schemas.microsoft.com/office/drawing/2014/main" id="{0626E1B0-430D-40B1-8E20-69A4F0B8B144}"/>
            </a:ext>
          </a:extLst>
        </xdr:cNvPr>
        <xdr:cNvSpPr/>
      </xdr:nvSpPr>
      <xdr:spPr>
        <a:xfrm>
          <a:off x="14541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118872</xdr:rowOff>
    </xdr:from>
    <xdr:to>
      <xdr:col>81</xdr:col>
      <xdr:colOff>50800</xdr:colOff>
      <xdr:row>59</xdr:row>
      <xdr:rowOff>169164</xdr:rowOff>
    </xdr:to>
    <xdr:cxnSp macro="">
      <xdr:nvCxnSpPr>
        <xdr:cNvPr id="655" name="直線コネクタ 654">
          <a:extLst>
            <a:ext uri="{FF2B5EF4-FFF2-40B4-BE49-F238E27FC236}">
              <a16:creationId xmlns:a16="http://schemas.microsoft.com/office/drawing/2014/main" id="{D7B87FED-9779-4C4B-BB64-16B8950EA4E4}"/>
            </a:ext>
          </a:extLst>
        </xdr:cNvPr>
        <xdr:cNvCxnSpPr/>
      </xdr:nvCxnSpPr>
      <xdr:spPr>
        <a:xfrm>
          <a:off x="14592300" y="1023442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20066</xdr:rowOff>
    </xdr:from>
    <xdr:to>
      <xdr:col>72</xdr:col>
      <xdr:colOff>38100</xdr:colOff>
      <xdr:row>59</xdr:row>
      <xdr:rowOff>121666</xdr:rowOff>
    </xdr:to>
    <xdr:sp macro="" textlink="">
      <xdr:nvSpPr>
        <xdr:cNvPr id="656" name="楕円 655">
          <a:extLst>
            <a:ext uri="{FF2B5EF4-FFF2-40B4-BE49-F238E27FC236}">
              <a16:creationId xmlns:a16="http://schemas.microsoft.com/office/drawing/2014/main" id="{9B63C79B-59FB-4CA5-BA9C-8336C83E56F1}"/>
            </a:ext>
          </a:extLst>
        </xdr:cNvPr>
        <xdr:cNvSpPr/>
      </xdr:nvSpPr>
      <xdr:spPr>
        <a:xfrm>
          <a:off x="13652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70866</xdr:rowOff>
    </xdr:from>
    <xdr:to>
      <xdr:col>76</xdr:col>
      <xdr:colOff>114300</xdr:colOff>
      <xdr:row>59</xdr:row>
      <xdr:rowOff>118872</xdr:rowOff>
    </xdr:to>
    <xdr:cxnSp macro="">
      <xdr:nvCxnSpPr>
        <xdr:cNvPr id="657" name="直線コネクタ 656">
          <a:extLst>
            <a:ext uri="{FF2B5EF4-FFF2-40B4-BE49-F238E27FC236}">
              <a16:creationId xmlns:a16="http://schemas.microsoft.com/office/drawing/2014/main" id="{96B6EFA7-7F11-4C51-BA7C-D8418B92E605}"/>
            </a:ext>
          </a:extLst>
        </xdr:cNvPr>
        <xdr:cNvCxnSpPr/>
      </xdr:nvCxnSpPr>
      <xdr:spPr>
        <a:xfrm>
          <a:off x="13703300" y="1018641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161798</xdr:rowOff>
    </xdr:from>
    <xdr:to>
      <xdr:col>67</xdr:col>
      <xdr:colOff>101600</xdr:colOff>
      <xdr:row>59</xdr:row>
      <xdr:rowOff>91948</xdr:rowOff>
    </xdr:to>
    <xdr:sp macro="" textlink="">
      <xdr:nvSpPr>
        <xdr:cNvPr id="658" name="楕円 657">
          <a:extLst>
            <a:ext uri="{FF2B5EF4-FFF2-40B4-BE49-F238E27FC236}">
              <a16:creationId xmlns:a16="http://schemas.microsoft.com/office/drawing/2014/main" id="{2217BF0B-880B-4CD5-86CD-684388D5F2F3}"/>
            </a:ext>
          </a:extLst>
        </xdr:cNvPr>
        <xdr:cNvSpPr/>
      </xdr:nvSpPr>
      <xdr:spPr>
        <a:xfrm>
          <a:off x="12763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41148</xdr:rowOff>
    </xdr:from>
    <xdr:to>
      <xdr:col>71</xdr:col>
      <xdr:colOff>177800</xdr:colOff>
      <xdr:row>59</xdr:row>
      <xdr:rowOff>70866</xdr:rowOff>
    </xdr:to>
    <xdr:cxnSp macro="">
      <xdr:nvCxnSpPr>
        <xdr:cNvPr id="659" name="直線コネクタ 658">
          <a:extLst>
            <a:ext uri="{FF2B5EF4-FFF2-40B4-BE49-F238E27FC236}">
              <a16:creationId xmlns:a16="http://schemas.microsoft.com/office/drawing/2014/main" id="{A3E1BDDF-F096-4CBE-821D-8B4CB2C7F818}"/>
            </a:ext>
          </a:extLst>
        </xdr:cNvPr>
        <xdr:cNvCxnSpPr/>
      </xdr:nvCxnSpPr>
      <xdr:spPr>
        <a:xfrm>
          <a:off x="12814300" y="1015669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a:extLst>
            <a:ext uri="{FF2B5EF4-FFF2-40B4-BE49-F238E27FC236}">
              <a16:creationId xmlns:a16="http://schemas.microsoft.com/office/drawing/2014/main" id="{76025951-7A12-41E9-A8C1-D762C8AA9C34}"/>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a:extLst>
            <a:ext uri="{FF2B5EF4-FFF2-40B4-BE49-F238E27FC236}">
              <a16:creationId xmlns:a16="http://schemas.microsoft.com/office/drawing/2014/main" id="{E6D47FF8-38CB-4366-B01E-39F446F7CAC9}"/>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a:extLst>
            <a:ext uri="{FF2B5EF4-FFF2-40B4-BE49-F238E27FC236}">
              <a16:creationId xmlns:a16="http://schemas.microsoft.com/office/drawing/2014/main" id="{D580BF90-5F5C-4BCB-9008-98F94CEA28E5}"/>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663" name="n_4aveValue【学校施設】&#10;有形固定資産減価償却率">
          <a:extLst>
            <a:ext uri="{FF2B5EF4-FFF2-40B4-BE49-F238E27FC236}">
              <a16:creationId xmlns:a16="http://schemas.microsoft.com/office/drawing/2014/main" id="{E888C478-4BEA-4E70-B92B-B05A6624BFC6}"/>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39641</xdr:rowOff>
    </xdr:from>
    <xdr:ext cx="405111" cy="259045"/>
    <xdr:sp macro="" textlink="">
      <xdr:nvSpPr>
        <xdr:cNvPr id="664" name="n_1mainValue【学校施設】&#10;有形固定資産減価償却率">
          <a:extLst>
            <a:ext uri="{FF2B5EF4-FFF2-40B4-BE49-F238E27FC236}">
              <a16:creationId xmlns:a16="http://schemas.microsoft.com/office/drawing/2014/main" id="{85FF0C9D-DE8D-4A84-B97B-E7C2EEB77067}"/>
            </a:ext>
          </a:extLst>
        </xdr:cNvPr>
        <xdr:cNvSpPr txBox="1"/>
      </xdr:nvSpPr>
      <xdr:spPr>
        <a:xfrm>
          <a:off x="15266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160799</xdr:rowOff>
    </xdr:from>
    <xdr:ext cx="405111" cy="259045"/>
    <xdr:sp macro="" textlink="">
      <xdr:nvSpPr>
        <xdr:cNvPr id="665" name="n_2mainValue【学校施設】&#10;有形固定資産減価償却率">
          <a:extLst>
            <a:ext uri="{FF2B5EF4-FFF2-40B4-BE49-F238E27FC236}">
              <a16:creationId xmlns:a16="http://schemas.microsoft.com/office/drawing/2014/main" id="{8DA9B93A-D988-4613-8D45-E07BA6A7682C}"/>
            </a:ext>
          </a:extLst>
        </xdr:cNvPr>
        <xdr:cNvSpPr txBox="1"/>
      </xdr:nvSpPr>
      <xdr:spPr>
        <a:xfrm>
          <a:off x="14389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112793</xdr:rowOff>
    </xdr:from>
    <xdr:ext cx="405111" cy="259045"/>
    <xdr:sp macro="" textlink="">
      <xdr:nvSpPr>
        <xdr:cNvPr id="666" name="n_3mainValue【学校施設】&#10;有形固定資産減価償却率">
          <a:extLst>
            <a:ext uri="{FF2B5EF4-FFF2-40B4-BE49-F238E27FC236}">
              <a16:creationId xmlns:a16="http://schemas.microsoft.com/office/drawing/2014/main" id="{A87C566C-8052-4ABB-A35D-443A967F7CE7}"/>
            </a:ext>
          </a:extLst>
        </xdr:cNvPr>
        <xdr:cNvSpPr txBox="1"/>
      </xdr:nvSpPr>
      <xdr:spPr>
        <a:xfrm>
          <a:off x="13500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83075</xdr:rowOff>
    </xdr:from>
    <xdr:ext cx="405111" cy="259045"/>
    <xdr:sp macro="" textlink="">
      <xdr:nvSpPr>
        <xdr:cNvPr id="667" name="n_4mainValue【学校施設】&#10;有形固定資産減価償却率">
          <a:extLst>
            <a:ext uri="{FF2B5EF4-FFF2-40B4-BE49-F238E27FC236}">
              <a16:creationId xmlns:a16="http://schemas.microsoft.com/office/drawing/2014/main" id="{2B5AE3B1-2E1D-48E3-8825-2F36C8EEFEA7}"/>
            </a:ext>
          </a:extLst>
        </xdr:cNvPr>
        <xdr:cNvSpPr txBox="1"/>
      </xdr:nvSpPr>
      <xdr:spPr>
        <a:xfrm>
          <a:off x="12611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A009B430-CA61-4FBF-AFC9-552DE54006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67A13CC-130E-414C-8009-88392DF36B6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F752B735-A4A4-4B90-B96E-9C93FC7D0D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E7D554F0-CE35-4D0F-B50E-A0F2641F5E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D3A90AB3-2521-412F-9497-F6F72D94759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855A7342-37FD-4137-801C-1E934F10D2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CC7E1F91-5820-48E8-9C4B-6A86E96F39D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4E3816BA-D2C9-409F-921B-E52584EBE9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5F8AA998-64BC-4CE9-B6A3-F54262F7CBB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FFF3254C-4538-4AE5-BF85-C5E5170E82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877C8876-0351-4639-ADB8-CFC7570EEB3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E95BC6A3-CB32-4F94-84C5-939C6A0347C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1592FF6A-9E2B-47B4-8A2B-426CDD15D89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9D22FEDE-0D22-4181-947C-44134641EB4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12DADF14-ABF9-49DC-B801-D7B20FF771A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0542EAE1-45A7-4CA3-924D-C449AEE0094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30D16403-F24F-44D7-AE35-9D63A2B37F9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357BC1A6-A6B7-48B1-AB78-F4708A2930D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E5992BB4-9322-43FC-B0DE-A2FFF24E47D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E488006B-0856-4FFA-A561-7D827C4E52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97EAAA9-9B3E-4F8B-88C7-1C196CE3A5E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D7B68F4E-03FE-44BF-AACD-6155AE377F2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578DBB27-9606-4C5A-AF26-FAFDF75D031B}"/>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8E768C7B-F003-4F17-98DF-BD329DED23D7}"/>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474B7618-D777-458F-AB7D-B1F265A8777E}"/>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54E5AD82-C17C-4920-A652-FECC1622C419}"/>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7B06B808-2128-422B-9B87-F5BCEE6C21DD}"/>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a:extLst>
            <a:ext uri="{FF2B5EF4-FFF2-40B4-BE49-F238E27FC236}">
              <a16:creationId xmlns:a16="http://schemas.microsoft.com/office/drawing/2014/main" id="{865B6B61-6174-4D91-9911-5478080CE152}"/>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B3F7A275-DCF8-4133-AB10-C834D725FDF4}"/>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85B5DC3D-F760-4CD6-9219-55DECFDE13A5}"/>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61FC0EB1-F522-4C8A-8245-13AC84CD628A}"/>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6679E38E-E78A-497F-B8A2-F41E29D1B386}"/>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a:extLst>
            <a:ext uri="{FF2B5EF4-FFF2-40B4-BE49-F238E27FC236}">
              <a16:creationId xmlns:a16="http://schemas.microsoft.com/office/drawing/2014/main" id="{6EF74EB0-6576-4373-84F8-7702E96EFB88}"/>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5D225A7-B029-4D79-9B31-433E510886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912C256-C665-4F14-87C2-3AA2842556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FE92C66-2230-4913-94E9-5907DBB3F2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ED00D66-5547-42B4-B238-F345CF555C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71F484F-19A7-4C97-8E7C-6372E31978C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28753</xdr:rowOff>
    </xdr:from>
    <xdr:to>
      <xdr:col>116</xdr:col>
      <xdr:colOff>114300</xdr:colOff>
      <xdr:row>60</xdr:row>
      <xdr:rowOff>130353</xdr:rowOff>
    </xdr:to>
    <xdr:sp macro="" textlink="">
      <xdr:nvSpPr>
        <xdr:cNvPr id="706" name="楕円 705">
          <a:extLst>
            <a:ext uri="{FF2B5EF4-FFF2-40B4-BE49-F238E27FC236}">
              <a16:creationId xmlns:a16="http://schemas.microsoft.com/office/drawing/2014/main" id="{30D58EA5-B3B4-4136-8A26-CB3F45B87292}"/>
            </a:ext>
          </a:extLst>
        </xdr:cNvPr>
        <xdr:cNvSpPr/>
      </xdr:nvSpPr>
      <xdr:spPr>
        <a:xfrm>
          <a:off x="22110700" y="103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51630</xdr:rowOff>
    </xdr:from>
    <xdr:ext cx="469744" cy="259045"/>
    <xdr:sp macro="" textlink="">
      <xdr:nvSpPr>
        <xdr:cNvPr id="707" name="【学校施設】&#10;一人当たり面積該当値テキスト">
          <a:extLst>
            <a:ext uri="{FF2B5EF4-FFF2-40B4-BE49-F238E27FC236}">
              <a16:creationId xmlns:a16="http://schemas.microsoft.com/office/drawing/2014/main" id="{30C1D227-05EF-4E3F-9C15-8026C6B2DF1A}"/>
            </a:ext>
          </a:extLst>
        </xdr:cNvPr>
        <xdr:cNvSpPr txBox="1"/>
      </xdr:nvSpPr>
      <xdr:spPr>
        <a:xfrm>
          <a:off x="22199600" y="1016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23723</xdr:rowOff>
    </xdr:from>
    <xdr:to>
      <xdr:col>112</xdr:col>
      <xdr:colOff>38100</xdr:colOff>
      <xdr:row>60</xdr:row>
      <xdr:rowOff>125323</xdr:rowOff>
    </xdr:to>
    <xdr:sp macro="" textlink="">
      <xdr:nvSpPr>
        <xdr:cNvPr id="708" name="楕円 707">
          <a:extLst>
            <a:ext uri="{FF2B5EF4-FFF2-40B4-BE49-F238E27FC236}">
              <a16:creationId xmlns:a16="http://schemas.microsoft.com/office/drawing/2014/main" id="{BF694760-E727-4EC5-9B4A-92268EF78573}"/>
            </a:ext>
          </a:extLst>
        </xdr:cNvPr>
        <xdr:cNvSpPr/>
      </xdr:nvSpPr>
      <xdr:spPr>
        <a:xfrm>
          <a:off x="21272500" y="10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74523</xdr:rowOff>
    </xdr:from>
    <xdr:to>
      <xdr:col>116</xdr:col>
      <xdr:colOff>63500</xdr:colOff>
      <xdr:row>60</xdr:row>
      <xdr:rowOff>79553</xdr:rowOff>
    </xdr:to>
    <xdr:cxnSp macro="">
      <xdr:nvCxnSpPr>
        <xdr:cNvPr id="709" name="直線コネクタ 708">
          <a:extLst>
            <a:ext uri="{FF2B5EF4-FFF2-40B4-BE49-F238E27FC236}">
              <a16:creationId xmlns:a16="http://schemas.microsoft.com/office/drawing/2014/main" id="{AF0E9214-F1BC-4F3A-947B-FEC27CA40B99}"/>
            </a:ext>
          </a:extLst>
        </xdr:cNvPr>
        <xdr:cNvCxnSpPr/>
      </xdr:nvCxnSpPr>
      <xdr:spPr>
        <a:xfrm>
          <a:off x="21323300" y="10361523"/>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710" name="楕円 709">
          <a:extLst>
            <a:ext uri="{FF2B5EF4-FFF2-40B4-BE49-F238E27FC236}">
              <a16:creationId xmlns:a16="http://schemas.microsoft.com/office/drawing/2014/main" id="{AD302452-58AC-4A34-BEA2-097798DFBDB2}"/>
            </a:ext>
          </a:extLst>
        </xdr:cNvPr>
        <xdr:cNvSpPr/>
      </xdr:nvSpPr>
      <xdr:spPr>
        <a:xfrm>
          <a:off x="2038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74523</xdr:rowOff>
    </xdr:from>
    <xdr:to>
      <xdr:col>111</xdr:col>
      <xdr:colOff>177800</xdr:colOff>
      <xdr:row>60</xdr:row>
      <xdr:rowOff>114300</xdr:rowOff>
    </xdr:to>
    <xdr:cxnSp macro="">
      <xdr:nvCxnSpPr>
        <xdr:cNvPr id="711" name="直線コネクタ 710">
          <a:extLst>
            <a:ext uri="{FF2B5EF4-FFF2-40B4-BE49-F238E27FC236}">
              <a16:creationId xmlns:a16="http://schemas.microsoft.com/office/drawing/2014/main" id="{184C192D-0A80-4021-98C2-E7888FCFAD0A}"/>
            </a:ext>
          </a:extLst>
        </xdr:cNvPr>
        <xdr:cNvCxnSpPr/>
      </xdr:nvCxnSpPr>
      <xdr:spPr>
        <a:xfrm flipV="1">
          <a:off x="20434300" y="10361523"/>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84989</xdr:rowOff>
    </xdr:from>
    <xdr:to>
      <xdr:col>102</xdr:col>
      <xdr:colOff>165100</xdr:colOff>
      <xdr:row>61</xdr:row>
      <xdr:rowOff>15139</xdr:rowOff>
    </xdr:to>
    <xdr:sp macro="" textlink="">
      <xdr:nvSpPr>
        <xdr:cNvPr id="712" name="楕円 711">
          <a:extLst>
            <a:ext uri="{FF2B5EF4-FFF2-40B4-BE49-F238E27FC236}">
              <a16:creationId xmlns:a16="http://schemas.microsoft.com/office/drawing/2014/main" id="{5D8C921B-DB48-42B1-A5B2-9BC99B3B00E7}"/>
            </a:ext>
          </a:extLst>
        </xdr:cNvPr>
        <xdr:cNvSpPr/>
      </xdr:nvSpPr>
      <xdr:spPr>
        <a:xfrm>
          <a:off x="19494500" y="103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135789</xdr:rowOff>
    </xdr:to>
    <xdr:cxnSp macro="">
      <xdr:nvCxnSpPr>
        <xdr:cNvPr id="713" name="直線コネクタ 712">
          <a:extLst>
            <a:ext uri="{FF2B5EF4-FFF2-40B4-BE49-F238E27FC236}">
              <a16:creationId xmlns:a16="http://schemas.microsoft.com/office/drawing/2014/main" id="{E747F2AD-BD7C-4D01-999C-0223F38DEA51}"/>
            </a:ext>
          </a:extLst>
        </xdr:cNvPr>
        <xdr:cNvCxnSpPr/>
      </xdr:nvCxnSpPr>
      <xdr:spPr>
        <a:xfrm flipV="1">
          <a:off x="19545300" y="10401300"/>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100991</xdr:rowOff>
    </xdr:from>
    <xdr:to>
      <xdr:col>98</xdr:col>
      <xdr:colOff>38100</xdr:colOff>
      <xdr:row>61</xdr:row>
      <xdr:rowOff>31141</xdr:rowOff>
    </xdr:to>
    <xdr:sp macro="" textlink="">
      <xdr:nvSpPr>
        <xdr:cNvPr id="714" name="楕円 713">
          <a:extLst>
            <a:ext uri="{FF2B5EF4-FFF2-40B4-BE49-F238E27FC236}">
              <a16:creationId xmlns:a16="http://schemas.microsoft.com/office/drawing/2014/main" id="{68A06057-276C-406A-94D9-6DAD9DAE4604}"/>
            </a:ext>
          </a:extLst>
        </xdr:cNvPr>
        <xdr:cNvSpPr/>
      </xdr:nvSpPr>
      <xdr:spPr>
        <a:xfrm>
          <a:off x="18605500" y="103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135789</xdr:rowOff>
    </xdr:from>
    <xdr:to>
      <xdr:col>102</xdr:col>
      <xdr:colOff>114300</xdr:colOff>
      <xdr:row>60</xdr:row>
      <xdr:rowOff>151791</xdr:rowOff>
    </xdr:to>
    <xdr:cxnSp macro="">
      <xdr:nvCxnSpPr>
        <xdr:cNvPr id="715" name="直線コネクタ 714">
          <a:extLst>
            <a:ext uri="{FF2B5EF4-FFF2-40B4-BE49-F238E27FC236}">
              <a16:creationId xmlns:a16="http://schemas.microsoft.com/office/drawing/2014/main" id="{389A6F89-BE54-46A0-9A08-5734AAC3A9A9}"/>
            </a:ext>
          </a:extLst>
        </xdr:cNvPr>
        <xdr:cNvCxnSpPr/>
      </xdr:nvCxnSpPr>
      <xdr:spPr>
        <a:xfrm flipV="1">
          <a:off x="18656300" y="1042278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a:extLst>
            <a:ext uri="{FF2B5EF4-FFF2-40B4-BE49-F238E27FC236}">
              <a16:creationId xmlns:a16="http://schemas.microsoft.com/office/drawing/2014/main" id="{13A8A0B4-A425-49D3-8246-31B64593BB43}"/>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a:extLst>
            <a:ext uri="{FF2B5EF4-FFF2-40B4-BE49-F238E27FC236}">
              <a16:creationId xmlns:a16="http://schemas.microsoft.com/office/drawing/2014/main" id="{D5250E0B-C5CD-4E8F-B473-464DD39674FE}"/>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a:extLst>
            <a:ext uri="{FF2B5EF4-FFF2-40B4-BE49-F238E27FC236}">
              <a16:creationId xmlns:a16="http://schemas.microsoft.com/office/drawing/2014/main" id="{4242FE1F-E787-4958-83A0-3464068B0C65}"/>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a:extLst>
            <a:ext uri="{FF2B5EF4-FFF2-40B4-BE49-F238E27FC236}">
              <a16:creationId xmlns:a16="http://schemas.microsoft.com/office/drawing/2014/main" id="{8BB50A6E-564A-4C5C-A45D-B194DEFE36EB}"/>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141850</xdr:rowOff>
    </xdr:from>
    <xdr:ext cx="469744" cy="259045"/>
    <xdr:sp macro="" textlink="">
      <xdr:nvSpPr>
        <xdr:cNvPr id="720" name="n_1mainValue【学校施設】&#10;一人当たり面積">
          <a:extLst>
            <a:ext uri="{FF2B5EF4-FFF2-40B4-BE49-F238E27FC236}">
              <a16:creationId xmlns:a16="http://schemas.microsoft.com/office/drawing/2014/main" id="{FD248C0E-8019-4F9F-8BA2-6991493AC8B7}"/>
            </a:ext>
          </a:extLst>
        </xdr:cNvPr>
        <xdr:cNvSpPr txBox="1"/>
      </xdr:nvSpPr>
      <xdr:spPr>
        <a:xfrm>
          <a:off x="21075727" y="10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721" name="n_2mainValue【学校施設】&#10;一人当たり面積">
          <a:extLst>
            <a:ext uri="{FF2B5EF4-FFF2-40B4-BE49-F238E27FC236}">
              <a16:creationId xmlns:a16="http://schemas.microsoft.com/office/drawing/2014/main" id="{95971A69-4D2B-4C85-AA37-573D2F6246A2}"/>
            </a:ext>
          </a:extLst>
        </xdr:cNvPr>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31666</xdr:rowOff>
    </xdr:from>
    <xdr:ext cx="469744" cy="259045"/>
    <xdr:sp macro="" textlink="">
      <xdr:nvSpPr>
        <xdr:cNvPr id="722" name="n_3mainValue【学校施設】&#10;一人当たり面積">
          <a:extLst>
            <a:ext uri="{FF2B5EF4-FFF2-40B4-BE49-F238E27FC236}">
              <a16:creationId xmlns:a16="http://schemas.microsoft.com/office/drawing/2014/main" id="{4D63A41F-6ACC-4920-9FA2-5DDD5F4E4D85}"/>
            </a:ext>
          </a:extLst>
        </xdr:cNvPr>
        <xdr:cNvSpPr txBox="1"/>
      </xdr:nvSpPr>
      <xdr:spPr>
        <a:xfrm>
          <a:off x="19310427" y="1014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47668</xdr:rowOff>
    </xdr:from>
    <xdr:ext cx="469744" cy="259045"/>
    <xdr:sp macro="" textlink="">
      <xdr:nvSpPr>
        <xdr:cNvPr id="723" name="n_4mainValue【学校施設】&#10;一人当たり面積">
          <a:extLst>
            <a:ext uri="{FF2B5EF4-FFF2-40B4-BE49-F238E27FC236}">
              <a16:creationId xmlns:a16="http://schemas.microsoft.com/office/drawing/2014/main" id="{9B52D8F5-A033-4206-A5F8-CF4E3F6F4513}"/>
            </a:ext>
          </a:extLst>
        </xdr:cNvPr>
        <xdr:cNvSpPr txBox="1"/>
      </xdr:nvSpPr>
      <xdr:spPr>
        <a:xfrm>
          <a:off x="18421427" y="1016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CE0D9205-F24A-4839-803C-5A770FBBA2E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552817E-8718-4B08-A764-5EAA5C16398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4D10BC17-3886-40AA-812A-6A9F7914B3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8F24F07F-CCDA-40C5-86A0-5CEAD43D6F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8EF16EA1-2E3C-4CA7-A752-45B6249291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5BAB78A5-CA89-4FC0-958C-AE3CA6F4B4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334815D-73A2-478B-B1E1-6B8E3B8932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7B8AABC0-ACE4-4197-895F-E324C3D98DA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610DFD5E-5D7A-4B0C-B157-A41485DFDFD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8FD550F4-4E4F-4711-AAFA-17DC1DBA08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873CF952-F1D4-421B-8952-F0909D68F1F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107A148-D320-4128-B342-3709044EDAC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1F8F7C3F-7F80-48FC-9B6A-E725962D26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376426F0-0D25-46E4-8EAB-7797B5CABE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8F36218-38EB-40D0-BDFB-B9599D8D92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274671D8-53A3-4CF6-BAC4-03EF3A84399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ACDCE77-306C-4F7F-8A20-18A0B3894A5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C54E9D4-A86C-4EC6-854C-01C09FBA4F0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4AF90BB-FC72-43EB-97CC-15437BEB3E6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A46C1C7E-4523-4134-8A47-BC20F018CB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467D9DB-10DF-4335-B28E-02A3C7EE4F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C12F7A70-74B4-4981-A74F-FE02F9F620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D6B33BDF-E983-4CB6-899A-0053BC711C8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1467C13-8DF9-4418-8885-963BBD32553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B3FCD675-8459-4012-BA83-AF552626CA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8A56FC94-1680-411F-930A-8892008042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3A65D0FD-65EC-4188-8880-DAF2049CF04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5BE865AB-229C-454A-AB72-AB7CDA261FE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F700DEC4-6CC5-4E93-83C0-0E06F6D01DE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F8A2DE5E-99EA-4BDB-8B62-2C4E633978C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C7F6CC89-81C0-4269-B41E-482A633B1FB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920CB387-BBA3-40E4-8128-B4F7FFB0347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237EB1C-ED7A-4E89-9BD6-F59D9527AD6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35618D90-2D45-42D4-B7CA-2243A560F6D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8813ECA8-031F-496F-B4A5-07740F49643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56B67FA-F1FD-498D-84E1-6F3609C0A88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803F62A2-260D-42B9-A33F-8B81C3E9965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9CA2B6FF-3D42-457B-BE30-E34C444BE48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B63CDAE7-FBE6-4986-8EE7-67688E39CA9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4E86653-C804-4DA9-8F00-30300451D6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A59F7E9D-4E14-40D8-8C7D-56FF51E52E95}"/>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C5377A54-0953-44B2-A5C6-00AFAE0CB8A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48B7A168-6C4A-4C80-99FA-93036104C21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C5477701-0E5A-4303-ADD3-B86CAFAEF284}"/>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1BCAE7A3-813C-486F-8250-13082D5872CF}"/>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a:extLst>
            <a:ext uri="{FF2B5EF4-FFF2-40B4-BE49-F238E27FC236}">
              <a16:creationId xmlns:a16="http://schemas.microsoft.com/office/drawing/2014/main" id="{E0CEF51B-4465-4AD5-8AE6-8E7AF3373464}"/>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D45EF8C2-97C2-4CB1-97DD-2563115EA5CC}"/>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DE1871B5-6B79-425D-8259-3128AFA644E9}"/>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B7B412C3-CB4A-4841-8DE7-FE4CF04BC921}"/>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723B7BBC-86FE-418A-A34F-21D03855CC86}"/>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E5E6341C-8018-4665-8BF3-C84602F75BCE}"/>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DCFA264-033D-4439-BBBF-AC356859E24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5A2A813-4317-45F9-8A54-C1AEC8C090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72C2985-AE87-42C5-89D6-B9FCE05F75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3FE771F-875C-4D8A-8115-051E986355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944E2A6-8DC4-4996-ACF4-7FFA6DEFFEA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80" name="楕円 779">
          <a:extLst>
            <a:ext uri="{FF2B5EF4-FFF2-40B4-BE49-F238E27FC236}">
              <a16:creationId xmlns:a16="http://schemas.microsoft.com/office/drawing/2014/main" id="{1359B970-065E-45AC-BC4D-C3A8D36EE815}"/>
            </a:ext>
          </a:extLst>
        </xdr:cNvPr>
        <xdr:cNvSpPr/>
      </xdr:nvSpPr>
      <xdr:spPr>
        <a:xfrm>
          <a:off x="16268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12082</xdr:rowOff>
    </xdr:from>
    <xdr:ext cx="405111" cy="259045"/>
    <xdr:sp macro="" textlink="">
      <xdr:nvSpPr>
        <xdr:cNvPr id="781" name="【公民館】&#10;有形固定資産減価償却率該当値テキスト">
          <a:extLst>
            <a:ext uri="{FF2B5EF4-FFF2-40B4-BE49-F238E27FC236}">
              <a16:creationId xmlns:a16="http://schemas.microsoft.com/office/drawing/2014/main" id="{11E7D0C3-0809-4EB5-BC2B-1318697DE908}"/>
            </a:ext>
          </a:extLst>
        </xdr:cNvPr>
        <xdr:cNvSpPr txBox="1"/>
      </xdr:nvSpPr>
      <xdr:spPr>
        <a:xfrm>
          <a:off x="16357600"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149225</xdr:rowOff>
    </xdr:from>
    <xdr:to>
      <xdr:col>81</xdr:col>
      <xdr:colOff>101600</xdr:colOff>
      <xdr:row>105</xdr:row>
      <xdr:rowOff>79375</xdr:rowOff>
    </xdr:to>
    <xdr:sp macro="" textlink="">
      <xdr:nvSpPr>
        <xdr:cNvPr id="782" name="楕円 781">
          <a:extLst>
            <a:ext uri="{FF2B5EF4-FFF2-40B4-BE49-F238E27FC236}">
              <a16:creationId xmlns:a16="http://schemas.microsoft.com/office/drawing/2014/main" id="{2398496F-85F7-4075-8956-F95AF612D7BB}"/>
            </a:ext>
          </a:extLst>
        </xdr:cNvPr>
        <xdr:cNvSpPr/>
      </xdr:nvSpPr>
      <xdr:spPr>
        <a:xfrm>
          <a:off x="15430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28575</xdr:rowOff>
    </xdr:from>
    <xdr:to>
      <xdr:col>85</xdr:col>
      <xdr:colOff>127000</xdr:colOff>
      <xdr:row>105</xdr:row>
      <xdr:rowOff>40005</xdr:rowOff>
    </xdr:to>
    <xdr:cxnSp macro="">
      <xdr:nvCxnSpPr>
        <xdr:cNvPr id="783" name="直線コネクタ 782">
          <a:extLst>
            <a:ext uri="{FF2B5EF4-FFF2-40B4-BE49-F238E27FC236}">
              <a16:creationId xmlns:a16="http://schemas.microsoft.com/office/drawing/2014/main" id="{7F3A43C2-9BA7-440E-BC91-F3F4C1512E55}"/>
            </a:ext>
          </a:extLst>
        </xdr:cNvPr>
        <xdr:cNvCxnSpPr/>
      </xdr:nvCxnSpPr>
      <xdr:spPr>
        <a:xfrm>
          <a:off x="15481300" y="180308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92075</xdr:rowOff>
    </xdr:from>
    <xdr:to>
      <xdr:col>76</xdr:col>
      <xdr:colOff>165100</xdr:colOff>
      <xdr:row>105</xdr:row>
      <xdr:rowOff>22225</xdr:rowOff>
    </xdr:to>
    <xdr:sp macro="" textlink="">
      <xdr:nvSpPr>
        <xdr:cNvPr id="784" name="楕円 783">
          <a:extLst>
            <a:ext uri="{FF2B5EF4-FFF2-40B4-BE49-F238E27FC236}">
              <a16:creationId xmlns:a16="http://schemas.microsoft.com/office/drawing/2014/main" id="{E3C5C0B4-2D76-425F-B2EE-36C5E5F5705F}"/>
            </a:ext>
          </a:extLst>
        </xdr:cNvPr>
        <xdr:cNvSpPr/>
      </xdr:nvSpPr>
      <xdr:spPr>
        <a:xfrm>
          <a:off x="14541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142875</xdr:rowOff>
    </xdr:from>
    <xdr:to>
      <xdr:col>81</xdr:col>
      <xdr:colOff>50800</xdr:colOff>
      <xdr:row>105</xdr:row>
      <xdr:rowOff>28575</xdr:rowOff>
    </xdr:to>
    <xdr:cxnSp macro="">
      <xdr:nvCxnSpPr>
        <xdr:cNvPr id="785" name="直線コネクタ 784">
          <a:extLst>
            <a:ext uri="{FF2B5EF4-FFF2-40B4-BE49-F238E27FC236}">
              <a16:creationId xmlns:a16="http://schemas.microsoft.com/office/drawing/2014/main" id="{05E5343B-10E8-4A69-8927-0B2F33B117ED}"/>
            </a:ext>
          </a:extLst>
        </xdr:cNvPr>
        <xdr:cNvCxnSpPr/>
      </xdr:nvCxnSpPr>
      <xdr:spPr>
        <a:xfrm>
          <a:off x="14592300" y="179736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786" name="楕円 785">
          <a:extLst>
            <a:ext uri="{FF2B5EF4-FFF2-40B4-BE49-F238E27FC236}">
              <a16:creationId xmlns:a16="http://schemas.microsoft.com/office/drawing/2014/main" id="{F3882D4D-474F-4D2A-8CC9-ADD604D709C5}"/>
            </a:ext>
          </a:extLst>
        </xdr:cNvPr>
        <xdr:cNvSpPr/>
      </xdr:nvSpPr>
      <xdr:spPr>
        <a:xfrm>
          <a:off x="13652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89536</xdr:rowOff>
    </xdr:from>
    <xdr:to>
      <xdr:col>76</xdr:col>
      <xdr:colOff>114300</xdr:colOff>
      <xdr:row>104</xdr:row>
      <xdr:rowOff>142875</xdr:rowOff>
    </xdr:to>
    <xdr:cxnSp macro="">
      <xdr:nvCxnSpPr>
        <xdr:cNvPr id="787" name="直線コネクタ 786">
          <a:extLst>
            <a:ext uri="{FF2B5EF4-FFF2-40B4-BE49-F238E27FC236}">
              <a16:creationId xmlns:a16="http://schemas.microsoft.com/office/drawing/2014/main" id="{CC845DBC-7CE6-4129-A7B2-9A1D3D124EF5}"/>
            </a:ext>
          </a:extLst>
        </xdr:cNvPr>
        <xdr:cNvCxnSpPr/>
      </xdr:nvCxnSpPr>
      <xdr:spPr>
        <a:xfrm>
          <a:off x="13703300" y="179203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2539</xdr:rowOff>
    </xdr:from>
    <xdr:to>
      <xdr:col>67</xdr:col>
      <xdr:colOff>101600</xdr:colOff>
      <xdr:row>104</xdr:row>
      <xdr:rowOff>104139</xdr:rowOff>
    </xdr:to>
    <xdr:sp macro="" textlink="">
      <xdr:nvSpPr>
        <xdr:cNvPr id="788" name="楕円 787">
          <a:extLst>
            <a:ext uri="{FF2B5EF4-FFF2-40B4-BE49-F238E27FC236}">
              <a16:creationId xmlns:a16="http://schemas.microsoft.com/office/drawing/2014/main" id="{0058E1F7-E7CA-4315-B542-A485EA322923}"/>
            </a:ext>
          </a:extLst>
        </xdr:cNvPr>
        <xdr:cNvSpPr/>
      </xdr:nvSpPr>
      <xdr:spPr>
        <a:xfrm>
          <a:off x="1276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53339</xdr:rowOff>
    </xdr:from>
    <xdr:to>
      <xdr:col>71</xdr:col>
      <xdr:colOff>177800</xdr:colOff>
      <xdr:row>104</xdr:row>
      <xdr:rowOff>89536</xdr:rowOff>
    </xdr:to>
    <xdr:cxnSp macro="">
      <xdr:nvCxnSpPr>
        <xdr:cNvPr id="789" name="直線コネクタ 788">
          <a:extLst>
            <a:ext uri="{FF2B5EF4-FFF2-40B4-BE49-F238E27FC236}">
              <a16:creationId xmlns:a16="http://schemas.microsoft.com/office/drawing/2014/main" id="{396077ED-DD2B-4781-B497-1B33C11E11E7}"/>
            </a:ext>
          </a:extLst>
        </xdr:cNvPr>
        <xdr:cNvCxnSpPr/>
      </xdr:nvCxnSpPr>
      <xdr:spPr>
        <a:xfrm>
          <a:off x="12814300" y="178841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a:extLst>
            <a:ext uri="{FF2B5EF4-FFF2-40B4-BE49-F238E27FC236}">
              <a16:creationId xmlns:a16="http://schemas.microsoft.com/office/drawing/2014/main" id="{980ACC0E-7127-4876-8717-561015734EFF}"/>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a:extLst>
            <a:ext uri="{FF2B5EF4-FFF2-40B4-BE49-F238E27FC236}">
              <a16:creationId xmlns:a16="http://schemas.microsoft.com/office/drawing/2014/main" id="{F55DC8E7-3978-4CE2-97C7-8785A10269BF}"/>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792" name="n_3aveValue【公民館】&#10;有形固定資産減価償却率">
          <a:extLst>
            <a:ext uri="{FF2B5EF4-FFF2-40B4-BE49-F238E27FC236}">
              <a16:creationId xmlns:a16="http://schemas.microsoft.com/office/drawing/2014/main" id="{2ADFB0BE-A08F-4CD8-B5D2-FCF04074F93D}"/>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aveValue【公民館】&#10;有形固定資産減価償却率">
          <a:extLst>
            <a:ext uri="{FF2B5EF4-FFF2-40B4-BE49-F238E27FC236}">
              <a16:creationId xmlns:a16="http://schemas.microsoft.com/office/drawing/2014/main" id="{44F32ED4-48E9-4F83-97CA-FAE38F63E503}"/>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95902</xdr:rowOff>
    </xdr:from>
    <xdr:ext cx="405111" cy="259045"/>
    <xdr:sp macro="" textlink="">
      <xdr:nvSpPr>
        <xdr:cNvPr id="794" name="n_1mainValue【公民館】&#10;有形固定資産減価償却率">
          <a:extLst>
            <a:ext uri="{FF2B5EF4-FFF2-40B4-BE49-F238E27FC236}">
              <a16:creationId xmlns:a16="http://schemas.microsoft.com/office/drawing/2014/main" id="{3CA43781-6443-4C93-9A6A-1741516C12FC}"/>
            </a:ext>
          </a:extLst>
        </xdr:cNvPr>
        <xdr:cNvSpPr txBox="1"/>
      </xdr:nvSpPr>
      <xdr:spPr>
        <a:xfrm>
          <a:off x="15266044" y="177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38752</xdr:rowOff>
    </xdr:from>
    <xdr:ext cx="405111" cy="259045"/>
    <xdr:sp macro="" textlink="">
      <xdr:nvSpPr>
        <xdr:cNvPr id="795" name="n_2mainValue【公民館】&#10;有形固定資産減価償却率">
          <a:extLst>
            <a:ext uri="{FF2B5EF4-FFF2-40B4-BE49-F238E27FC236}">
              <a16:creationId xmlns:a16="http://schemas.microsoft.com/office/drawing/2014/main" id="{667E1BFE-1D0A-466A-A4B4-E42AA2097C51}"/>
            </a:ext>
          </a:extLst>
        </xdr:cNvPr>
        <xdr:cNvSpPr txBox="1"/>
      </xdr:nvSpPr>
      <xdr:spPr>
        <a:xfrm>
          <a:off x="143897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156863</xdr:rowOff>
    </xdr:from>
    <xdr:ext cx="405111" cy="259045"/>
    <xdr:sp macro="" textlink="">
      <xdr:nvSpPr>
        <xdr:cNvPr id="796" name="n_3mainValue【公民館】&#10;有形固定資産減価償却率">
          <a:extLst>
            <a:ext uri="{FF2B5EF4-FFF2-40B4-BE49-F238E27FC236}">
              <a16:creationId xmlns:a16="http://schemas.microsoft.com/office/drawing/2014/main" id="{6A29D283-004D-41B8-821F-33193273FAB1}"/>
            </a:ext>
          </a:extLst>
        </xdr:cNvPr>
        <xdr:cNvSpPr txBox="1"/>
      </xdr:nvSpPr>
      <xdr:spPr>
        <a:xfrm>
          <a:off x="13500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7" name="n_4mainValue【公民館】&#10;有形固定資産減価償却率">
          <a:extLst>
            <a:ext uri="{FF2B5EF4-FFF2-40B4-BE49-F238E27FC236}">
              <a16:creationId xmlns:a16="http://schemas.microsoft.com/office/drawing/2014/main" id="{3659CCFD-A1C3-4FD0-A4A4-B10A8F45D21B}"/>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C80DA74-42F2-4290-B554-72D372B587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FF9F72C-AE37-4328-9CEA-C7DBA6FC5B2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A9043A0C-EF42-4003-B697-F791B87146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2C91C693-3082-42E6-9971-59DBBF6CBA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2529E07D-AD9E-45F3-9E6A-57BB05C7B9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59716AC0-7B47-4E91-9A84-DFCD816004F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EFB18A86-E401-4E84-BEB8-B26364B022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538950FD-77DF-47CD-A6D8-6F99A908D3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D7AE498-4453-4994-B51E-35FE8DC611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490DA9A-1CD1-4544-8E15-7A358EA3674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619C8D0B-9181-441C-BDA2-533562C01A5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2775AC2-0E7C-4897-848F-6F5FC318660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3B928393-68B9-4A54-828D-73D0418BF2F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C867AA1D-E690-4CF3-A040-B90FBA29682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C6BE7C54-ACE7-4C42-A872-EE4F50D5690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348DE65F-D670-4B5A-A298-77F987D52D2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D5B8F47-548A-478B-B0A4-E425AB70741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CEA669EA-E7B0-4D9B-BC9E-90767A552DB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6D935747-779C-4566-BA7A-C58BCFAEF9C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83A696CE-D89B-46B5-BC49-261036597DB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2B806B63-8E81-4099-9084-2CE1F5D22C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8F0A00BB-EA80-4A7C-9387-D77D90E4C456}"/>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88C13595-04BF-48E3-8E18-D359865C5E01}"/>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6E6CD0F6-3EA6-426E-AC87-6F289B88E49E}"/>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8FCE3E7F-AD86-4FB3-B47D-30B288C967E2}"/>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2AD614FD-B987-46C4-B871-E20A955BC5D5}"/>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24" name="【公民館】&#10;一人当たり面積平均値テキスト">
          <a:extLst>
            <a:ext uri="{FF2B5EF4-FFF2-40B4-BE49-F238E27FC236}">
              <a16:creationId xmlns:a16="http://schemas.microsoft.com/office/drawing/2014/main" id="{0F32277D-8AA3-4823-95D2-BFFF4469FFE0}"/>
            </a:ext>
          </a:extLst>
        </xdr:cNvPr>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930316D6-D91B-4AEF-91AF-313F71CDD1AF}"/>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1F62D70B-3893-42FD-B70D-B8B26839E8FA}"/>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CAFC7CAC-93FB-4E59-9958-B0C1B8EC83EA}"/>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2CC5972B-94EA-4DD2-B39D-09C1E3B38BFA}"/>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68B9A51E-3197-4E42-BAA3-D7CDC93C0F75}"/>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367F6A3-299C-4658-BC53-F2C00F35E9D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77035BF-D1F4-4B35-9DFD-58CD5A032B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52BB6BB-FC76-49D6-89A4-C8E2AB25BD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E18EEE6-A8C0-46A3-B78A-4EC12188F5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682BA20-CC1C-4410-902E-AF05D65E4B0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35" name="楕円 834">
          <a:extLst>
            <a:ext uri="{FF2B5EF4-FFF2-40B4-BE49-F238E27FC236}">
              <a16:creationId xmlns:a16="http://schemas.microsoft.com/office/drawing/2014/main" id="{D24C29C5-F73E-4390-A046-DDB857E60D46}"/>
            </a:ext>
          </a:extLst>
        </xdr:cNvPr>
        <xdr:cNvSpPr/>
      </xdr:nvSpPr>
      <xdr:spPr>
        <a:xfrm>
          <a:off x="221107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170705</xdr:rowOff>
    </xdr:from>
    <xdr:ext cx="469744" cy="259045"/>
    <xdr:sp macro="" textlink="">
      <xdr:nvSpPr>
        <xdr:cNvPr id="836" name="【公民館】&#10;一人当たり面積該当値テキスト">
          <a:extLst>
            <a:ext uri="{FF2B5EF4-FFF2-40B4-BE49-F238E27FC236}">
              <a16:creationId xmlns:a16="http://schemas.microsoft.com/office/drawing/2014/main" id="{7652BCEE-15E7-4DAB-BE82-FF4A78842956}"/>
            </a:ext>
          </a:extLst>
        </xdr:cNvPr>
        <xdr:cNvSpPr txBox="1"/>
      </xdr:nvSpPr>
      <xdr:spPr>
        <a:xfrm>
          <a:off x="22199600"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7" name="楕円 836">
          <a:extLst>
            <a:ext uri="{FF2B5EF4-FFF2-40B4-BE49-F238E27FC236}">
              <a16:creationId xmlns:a16="http://schemas.microsoft.com/office/drawing/2014/main" id="{1C30F678-7658-4264-AEA4-AB4B05720A71}"/>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71628</xdr:rowOff>
    </xdr:from>
    <xdr:to>
      <xdr:col>116</xdr:col>
      <xdr:colOff>63500</xdr:colOff>
      <xdr:row>106</xdr:row>
      <xdr:rowOff>76200</xdr:rowOff>
    </xdr:to>
    <xdr:cxnSp macro="">
      <xdr:nvCxnSpPr>
        <xdr:cNvPr id="838" name="直線コネクタ 837">
          <a:extLst>
            <a:ext uri="{FF2B5EF4-FFF2-40B4-BE49-F238E27FC236}">
              <a16:creationId xmlns:a16="http://schemas.microsoft.com/office/drawing/2014/main" id="{0EDD8E27-E0F1-4AEF-AD59-44725276ABBC}"/>
            </a:ext>
          </a:extLst>
        </xdr:cNvPr>
        <xdr:cNvCxnSpPr/>
      </xdr:nvCxnSpPr>
      <xdr:spPr>
        <a:xfrm flipV="1">
          <a:off x="21323300" y="1824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32258</xdr:rowOff>
    </xdr:from>
    <xdr:to>
      <xdr:col>107</xdr:col>
      <xdr:colOff>101600</xdr:colOff>
      <xdr:row>106</xdr:row>
      <xdr:rowOff>133858</xdr:rowOff>
    </xdr:to>
    <xdr:sp macro="" textlink="">
      <xdr:nvSpPr>
        <xdr:cNvPr id="839" name="楕円 838">
          <a:extLst>
            <a:ext uri="{FF2B5EF4-FFF2-40B4-BE49-F238E27FC236}">
              <a16:creationId xmlns:a16="http://schemas.microsoft.com/office/drawing/2014/main" id="{C5F51A76-AD35-4BAD-A267-66B7249A0570}"/>
            </a:ext>
          </a:extLst>
        </xdr:cNvPr>
        <xdr:cNvSpPr/>
      </xdr:nvSpPr>
      <xdr:spPr>
        <a:xfrm>
          <a:off x="20383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83058</xdr:rowOff>
    </xdr:to>
    <xdr:cxnSp macro="">
      <xdr:nvCxnSpPr>
        <xdr:cNvPr id="840" name="直線コネクタ 839">
          <a:extLst>
            <a:ext uri="{FF2B5EF4-FFF2-40B4-BE49-F238E27FC236}">
              <a16:creationId xmlns:a16="http://schemas.microsoft.com/office/drawing/2014/main" id="{108A0277-8BD1-41A2-88AE-5DC2A0AE6526}"/>
            </a:ext>
          </a:extLst>
        </xdr:cNvPr>
        <xdr:cNvCxnSpPr/>
      </xdr:nvCxnSpPr>
      <xdr:spPr>
        <a:xfrm flipV="1">
          <a:off x="20434300" y="182499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41" name="楕円 840">
          <a:extLst>
            <a:ext uri="{FF2B5EF4-FFF2-40B4-BE49-F238E27FC236}">
              <a16:creationId xmlns:a16="http://schemas.microsoft.com/office/drawing/2014/main" id="{60F720DE-4597-4A66-AE1C-865ED53E27AB}"/>
            </a:ext>
          </a:extLst>
        </xdr:cNvPr>
        <xdr:cNvSpPr/>
      </xdr:nvSpPr>
      <xdr:spPr>
        <a:xfrm>
          <a:off x="19494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83058</xdr:rowOff>
    </xdr:from>
    <xdr:to>
      <xdr:col>107</xdr:col>
      <xdr:colOff>50800</xdr:colOff>
      <xdr:row>106</xdr:row>
      <xdr:rowOff>89915</xdr:rowOff>
    </xdr:to>
    <xdr:cxnSp macro="">
      <xdr:nvCxnSpPr>
        <xdr:cNvPr id="842" name="直線コネクタ 841">
          <a:extLst>
            <a:ext uri="{FF2B5EF4-FFF2-40B4-BE49-F238E27FC236}">
              <a16:creationId xmlns:a16="http://schemas.microsoft.com/office/drawing/2014/main" id="{5539A430-1654-4FFB-AE55-68D501ADB144}"/>
            </a:ext>
          </a:extLst>
        </xdr:cNvPr>
        <xdr:cNvCxnSpPr/>
      </xdr:nvCxnSpPr>
      <xdr:spPr>
        <a:xfrm flipV="1">
          <a:off x="19545300" y="182567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41402</xdr:rowOff>
    </xdr:from>
    <xdr:to>
      <xdr:col>98</xdr:col>
      <xdr:colOff>38100</xdr:colOff>
      <xdr:row>106</xdr:row>
      <xdr:rowOff>143002</xdr:rowOff>
    </xdr:to>
    <xdr:sp macro="" textlink="">
      <xdr:nvSpPr>
        <xdr:cNvPr id="843" name="楕円 842">
          <a:extLst>
            <a:ext uri="{FF2B5EF4-FFF2-40B4-BE49-F238E27FC236}">
              <a16:creationId xmlns:a16="http://schemas.microsoft.com/office/drawing/2014/main" id="{7CEF94C2-000D-45E9-97E6-C1B20017C6F8}"/>
            </a:ext>
          </a:extLst>
        </xdr:cNvPr>
        <xdr:cNvSpPr/>
      </xdr:nvSpPr>
      <xdr:spPr>
        <a:xfrm>
          <a:off x="18605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89915</xdr:rowOff>
    </xdr:from>
    <xdr:to>
      <xdr:col>102</xdr:col>
      <xdr:colOff>114300</xdr:colOff>
      <xdr:row>106</xdr:row>
      <xdr:rowOff>92202</xdr:rowOff>
    </xdr:to>
    <xdr:cxnSp macro="">
      <xdr:nvCxnSpPr>
        <xdr:cNvPr id="844" name="直線コネクタ 843">
          <a:extLst>
            <a:ext uri="{FF2B5EF4-FFF2-40B4-BE49-F238E27FC236}">
              <a16:creationId xmlns:a16="http://schemas.microsoft.com/office/drawing/2014/main" id="{E83C9F51-D9CA-4517-86F8-5EC29BAEC24F}"/>
            </a:ext>
          </a:extLst>
        </xdr:cNvPr>
        <xdr:cNvCxnSpPr/>
      </xdr:nvCxnSpPr>
      <xdr:spPr>
        <a:xfrm flipV="1">
          <a:off x="18656300" y="18263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a:extLst>
            <a:ext uri="{FF2B5EF4-FFF2-40B4-BE49-F238E27FC236}">
              <a16:creationId xmlns:a16="http://schemas.microsoft.com/office/drawing/2014/main" id="{553FAD06-DCC6-4A9F-996C-C6325C0206BE}"/>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a:extLst>
            <a:ext uri="{FF2B5EF4-FFF2-40B4-BE49-F238E27FC236}">
              <a16:creationId xmlns:a16="http://schemas.microsoft.com/office/drawing/2014/main" id="{820CA751-D753-4DD5-9EFC-84422B3B5C76}"/>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47" name="n_3aveValue【公民館】&#10;一人当たり面積">
          <a:extLst>
            <a:ext uri="{FF2B5EF4-FFF2-40B4-BE49-F238E27FC236}">
              <a16:creationId xmlns:a16="http://schemas.microsoft.com/office/drawing/2014/main" id="{E222630B-52AE-432F-8A3C-2441526EBA24}"/>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8" name="n_4aveValue【公民館】&#10;一人当たり面積">
          <a:extLst>
            <a:ext uri="{FF2B5EF4-FFF2-40B4-BE49-F238E27FC236}">
              <a16:creationId xmlns:a16="http://schemas.microsoft.com/office/drawing/2014/main" id="{5B6B7F54-2A25-4E7C-A284-1902A5111D3B}"/>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9" name="n_1mainValue【公民館】&#10;一人当たり面積">
          <a:extLst>
            <a:ext uri="{FF2B5EF4-FFF2-40B4-BE49-F238E27FC236}">
              <a16:creationId xmlns:a16="http://schemas.microsoft.com/office/drawing/2014/main" id="{45015217-EBC3-439F-A776-1ABC877F8094}"/>
            </a:ext>
          </a:extLst>
        </xdr:cNvPr>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124985</xdr:rowOff>
    </xdr:from>
    <xdr:ext cx="469744" cy="259045"/>
    <xdr:sp macro="" textlink="">
      <xdr:nvSpPr>
        <xdr:cNvPr id="850" name="n_2mainValue【公民館】&#10;一人当たり面積">
          <a:extLst>
            <a:ext uri="{FF2B5EF4-FFF2-40B4-BE49-F238E27FC236}">
              <a16:creationId xmlns:a16="http://schemas.microsoft.com/office/drawing/2014/main" id="{CFFA257D-3523-43B2-8771-3176F0F7CBF9}"/>
            </a:ext>
          </a:extLst>
        </xdr:cNvPr>
        <xdr:cNvSpPr txBox="1"/>
      </xdr:nvSpPr>
      <xdr:spPr>
        <a:xfrm>
          <a:off x="20199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51" name="n_3mainValue【公民館】&#10;一人当たり面積">
          <a:extLst>
            <a:ext uri="{FF2B5EF4-FFF2-40B4-BE49-F238E27FC236}">
              <a16:creationId xmlns:a16="http://schemas.microsoft.com/office/drawing/2014/main" id="{A94C5D0C-A142-4DB6-85B4-2DC2B6E8DD93}"/>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134129</xdr:rowOff>
    </xdr:from>
    <xdr:ext cx="469744" cy="259045"/>
    <xdr:sp macro="" textlink="">
      <xdr:nvSpPr>
        <xdr:cNvPr id="852" name="n_4mainValue【公民館】&#10;一人当たり面積">
          <a:extLst>
            <a:ext uri="{FF2B5EF4-FFF2-40B4-BE49-F238E27FC236}">
              <a16:creationId xmlns:a16="http://schemas.microsoft.com/office/drawing/2014/main" id="{6928A8EC-CECD-4704-AC6A-79BE529E3D69}"/>
            </a:ext>
          </a:extLst>
        </xdr:cNvPr>
        <xdr:cNvSpPr txBox="1"/>
      </xdr:nvSpPr>
      <xdr:spPr>
        <a:xfrm>
          <a:off x="18421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BFEC4296-9B34-4938-8578-2B46C0DB53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5C84A40F-1286-4F07-BD26-2470727563A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92122B2C-697B-4044-B17E-2F61D9F45E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インフラ資産としては、道路一人当たり延長が類似団体よりも高いことから、社会基盤が高い水準で整備されていることが分かる。しかし、道路・橋りょう・トンネルにおける有形固定資産減価償却率は類似団体よりも高いことから、維持補修を中心としてインフラ資産の長寿命化を図る必要がある。港湾、漁港においては、近年の漁港施設に対する機能保全、強化事業により、減価償却率は低く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業用資産としては、公営住宅における一人当たり面積が類似団体より高い水準で整備されているものの、有形固定資産減価償却率が高いことから、引き続き、社会資本整備交付金を活用して長寿命化計画に基づいた改修を進めていく。また、学校施設における一人当たり面積及び有形固定資産減価償却率は類似団体と比べるとやや高めとなっている。認定こども園・幼稚園・保育所における有形固定資産減価償却率は、令和元年度に下南認定こども園整備事業が完了したため、類似団体よりも低い。公民館についても一人当たり面積は類似団体に比べて低いことから、人口減少下における施設の整理ができていると判断でき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5F4AD3-E76F-47F1-8F3F-FA1017B63B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B3B7D4-97DE-496E-A172-5570D85308B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6A26CA1-61E6-4A6A-A7E8-70029B0B39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F812CC-EE14-43E5-BFB1-CFD12898BA5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6B0AFB-1303-44D4-AFFC-C3AB5A3C59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F2B957-3421-47B1-B910-B3D3EC1DBD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5F286B-E8BA-4077-93DC-7FFC88D4B9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3E142C-C284-45FB-B1B4-DB8604971B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FF8FDA7-45F3-48AF-B595-2C29685E44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FBE83B-B4FC-41F8-81E5-21DFDD3BAB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C715CB-3840-4850-8969-2CEEE4F3B9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263FFA-155E-4CC4-ACCA-940A7BE95F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DC6F8C-A7BB-4407-BA55-79F931F149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B09C45-F8F3-4A83-B5C8-4913E4B53C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8CA4E0-EEDC-43BB-8459-5C3CFE0145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BD61DBD-F32C-4AF0-806F-0482CD77F5D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65224A-FD91-4553-BB9A-53D6B96726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E7E7D3-C204-460C-98F5-E962D6BDE1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52B2D9-9213-4D0B-8FC8-C8DF6A9896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E7F493-E208-49BE-B64E-5E7C3D0A5A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E5D7BC-8696-482A-93B9-6A2315D91B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47187C-3747-4535-8651-2198483B06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59D19D-CC7C-4BDE-B3D6-75B32DC07D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3FB3A9-25FA-4523-8442-FBB761E31A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271D8C-425C-454D-82D1-1B43133D39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62DF2E-8E80-4E66-8B12-4A326D2A950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9B99F8-C0C6-41D2-B044-CC44A84902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F75D09-7012-4966-9055-E0266608C7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2590AA-1741-40FA-8C76-415C220139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75AC20-F186-49A4-ACB3-B36C5B65B91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DFB2F8-41AA-41B4-A81E-CB5CB7E3F5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206D9AE-083D-4EE2-9B94-219F0045BD3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6EE83F-0E47-44F2-9714-1A1992D3F17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87B604-0B34-4E5A-975E-4F2CAAEF16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67ABFC-A379-43CC-B700-2065CFDD9FC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6CB9F5-7CAF-4BDC-AA7C-EF2B9453E4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30B683-8EC9-48EB-9AAC-B6D3297C5CD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550EDC-FA91-432B-B308-758A35BCF0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159F44-DF50-4E7A-AF3A-4331941B1A3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341E1D0-0309-4E98-910B-6B5AAC8BE8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E9B3B91-469C-4712-B5F3-DEB6BA023B0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D17974C-AEF9-4DED-9CA9-C9A7A2ED620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3CAABAE-BA64-40E8-822B-ECAF3D4CDC7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DA7D176-DF69-46E2-82E0-859FB35A2E9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61A3308-9885-4B69-80CF-F8EDFDD9423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B0CA4DA-DB5E-471A-A4D0-69AE49B9FB7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8FCD54-AD80-48F9-A1EE-884BA00413E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0D55F15-09D2-4F41-9D8B-4D78559321D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FAED16F-9571-480D-958C-F148013EFB0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A9CFB0E-9D6E-434C-8A7C-9A9443DB6E9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561282B-30E7-47DF-9B66-F56A4E7A6A0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9EAD439-BAA4-45FE-AB3C-0250C889224A}"/>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5F07A1A-51EF-42AA-A54F-4B0A644314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D39E0AD-8E9E-46E2-A758-E8481EF14F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9A50FF6-DD36-42FC-86D1-62DACFF5CF2B}"/>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FD2191A-B739-4AEA-9EBE-7E4A682F30B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650F7F90-EBF7-4DF1-B69D-D06D6B0B888E}"/>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5F48659E-8918-439E-B0E1-B3DC6185111D}"/>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B3949CE-5A05-4BF3-8857-F6729A2A9F86}"/>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1C82D13D-5382-493A-8D9B-3EB846BF5C88}"/>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AD72B345-6D7F-4560-B33F-B0B1B9F575A2}"/>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30437E81-B0AF-4905-B1AF-A105340A28DD}"/>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B4249D68-7581-4523-880C-52188AFCEBE9}"/>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32C5B5A5-3AE7-4D69-8488-98EC887D5CC4}"/>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5E9D9420-F7F5-4453-B734-C88383F7A37D}"/>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52FEB8E-B2DC-4CDC-99C1-4F9A49DEAF2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BB41CCD-2AA8-4E0A-87E3-0AA81210633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EC7290-47FB-49BA-80AF-9A33021916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3E0F5C-AF3B-485A-9FD4-CB3F147B6AF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C4B1B17-48E5-4798-A82E-BB828026EF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43180</xdr:rowOff>
    </xdr:from>
    <xdr:to>
      <xdr:col>24</xdr:col>
      <xdr:colOff>114300</xdr:colOff>
      <xdr:row>38</xdr:row>
      <xdr:rowOff>144780</xdr:rowOff>
    </xdr:to>
    <xdr:sp macro="" textlink="">
      <xdr:nvSpPr>
        <xdr:cNvPr id="72" name="楕円 71">
          <a:extLst>
            <a:ext uri="{FF2B5EF4-FFF2-40B4-BE49-F238E27FC236}">
              <a16:creationId xmlns:a16="http://schemas.microsoft.com/office/drawing/2014/main" id="{D573A16B-F974-4589-A33B-7A77B3EE06B0}"/>
            </a:ext>
          </a:extLst>
        </xdr:cNvPr>
        <xdr:cNvSpPr/>
      </xdr:nvSpPr>
      <xdr:spPr>
        <a:xfrm>
          <a:off x="4584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21607</xdr:rowOff>
    </xdr:from>
    <xdr:ext cx="405111" cy="259045"/>
    <xdr:sp macro="" textlink="">
      <xdr:nvSpPr>
        <xdr:cNvPr id="73" name="【図書館】&#10;有形固定資産減価償却率該当値テキスト">
          <a:extLst>
            <a:ext uri="{FF2B5EF4-FFF2-40B4-BE49-F238E27FC236}">
              <a16:creationId xmlns:a16="http://schemas.microsoft.com/office/drawing/2014/main" id="{5760324C-2558-43FD-84D8-C352E10AF93F}"/>
            </a:ext>
          </a:extLst>
        </xdr:cNvPr>
        <xdr:cNvSpPr txBox="1"/>
      </xdr:nvSpPr>
      <xdr:spPr>
        <a:xfrm>
          <a:off x="4673600"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19050</xdr:rowOff>
    </xdr:from>
    <xdr:to>
      <xdr:col>20</xdr:col>
      <xdr:colOff>38100</xdr:colOff>
      <xdr:row>38</xdr:row>
      <xdr:rowOff>120650</xdr:rowOff>
    </xdr:to>
    <xdr:sp macro="" textlink="">
      <xdr:nvSpPr>
        <xdr:cNvPr id="74" name="楕円 73">
          <a:extLst>
            <a:ext uri="{FF2B5EF4-FFF2-40B4-BE49-F238E27FC236}">
              <a16:creationId xmlns:a16="http://schemas.microsoft.com/office/drawing/2014/main" id="{CF698AD8-75D6-4438-B1FE-E78D1DFF36D6}"/>
            </a:ext>
          </a:extLst>
        </xdr:cNvPr>
        <xdr:cNvSpPr/>
      </xdr:nvSpPr>
      <xdr:spPr>
        <a:xfrm>
          <a:off x="3746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69850</xdr:rowOff>
    </xdr:from>
    <xdr:to>
      <xdr:col>24</xdr:col>
      <xdr:colOff>63500</xdr:colOff>
      <xdr:row>38</xdr:row>
      <xdr:rowOff>93980</xdr:rowOff>
    </xdr:to>
    <xdr:cxnSp macro="">
      <xdr:nvCxnSpPr>
        <xdr:cNvPr id="75" name="直線コネクタ 74">
          <a:extLst>
            <a:ext uri="{FF2B5EF4-FFF2-40B4-BE49-F238E27FC236}">
              <a16:creationId xmlns:a16="http://schemas.microsoft.com/office/drawing/2014/main" id="{5086B750-EEC7-4204-9A82-01BE5BF33E63}"/>
            </a:ext>
          </a:extLst>
        </xdr:cNvPr>
        <xdr:cNvCxnSpPr/>
      </xdr:nvCxnSpPr>
      <xdr:spPr>
        <a:xfrm>
          <a:off x="3797300" y="6584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167640</xdr:rowOff>
    </xdr:from>
    <xdr:to>
      <xdr:col>15</xdr:col>
      <xdr:colOff>101600</xdr:colOff>
      <xdr:row>38</xdr:row>
      <xdr:rowOff>97790</xdr:rowOff>
    </xdr:to>
    <xdr:sp macro="" textlink="">
      <xdr:nvSpPr>
        <xdr:cNvPr id="76" name="楕円 75">
          <a:extLst>
            <a:ext uri="{FF2B5EF4-FFF2-40B4-BE49-F238E27FC236}">
              <a16:creationId xmlns:a16="http://schemas.microsoft.com/office/drawing/2014/main" id="{5BC96054-8616-4CA9-AE4E-B1B9AD9177D9}"/>
            </a:ext>
          </a:extLst>
        </xdr:cNvPr>
        <xdr:cNvSpPr/>
      </xdr:nvSpPr>
      <xdr:spPr>
        <a:xfrm>
          <a:off x="2857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46990</xdr:rowOff>
    </xdr:from>
    <xdr:to>
      <xdr:col>19</xdr:col>
      <xdr:colOff>177800</xdr:colOff>
      <xdr:row>38</xdr:row>
      <xdr:rowOff>69850</xdr:rowOff>
    </xdr:to>
    <xdr:cxnSp macro="">
      <xdr:nvCxnSpPr>
        <xdr:cNvPr id="77" name="直線コネクタ 76">
          <a:extLst>
            <a:ext uri="{FF2B5EF4-FFF2-40B4-BE49-F238E27FC236}">
              <a16:creationId xmlns:a16="http://schemas.microsoft.com/office/drawing/2014/main" id="{FB3717B8-0A62-4D20-A6CD-4258E59FAD23}"/>
            </a:ext>
          </a:extLst>
        </xdr:cNvPr>
        <xdr:cNvCxnSpPr/>
      </xdr:nvCxnSpPr>
      <xdr:spPr>
        <a:xfrm>
          <a:off x="2908300" y="6562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146050</xdr:rowOff>
    </xdr:from>
    <xdr:to>
      <xdr:col>10</xdr:col>
      <xdr:colOff>165100</xdr:colOff>
      <xdr:row>38</xdr:row>
      <xdr:rowOff>76200</xdr:rowOff>
    </xdr:to>
    <xdr:sp macro="" textlink="">
      <xdr:nvSpPr>
        <xdr:cNvPr id="78" name="楕円 77">
          <a:extLst>
            <a:ext uri="{FF2B5EF4-FFF2-40B4-BE49-F238E27FC236}">
              <a16:creationId xmlns:a16="http://schemas.microsoft.com/office/drawing/2014/main" id="{09B6CCBC-C71B-447A-BB99-63A11F06F37D}"/>
            </a:ext>
          </a:extLst>
        </xdr:cNvPr>
        <xdr:cNvSpPr/>
      </xdr:nvSpPr>
      <xdr:spPr>
        <a:xfrm>
          <a:off x="196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25400</xdr:rowOff>
    </xdr:from>
    <xdr:to>
      <xdr:col>15</xdr:col>
      <xdr:colOff>50800</xdr:colOff>
      <xdr:row>38</xdr:row>
      <xdr:rowOff>46990</xdr:rowOff>
    </xdr:to>
    <xdr:cxnSp macro="">
      <xdr:nvCxnSpPr>
        <xdr:cNvPr id="79" name="直線コネクタ 78">
          <a:extLst>
            <a:ext uri="{FF2B5EF4-FFF2-40B4-BE49-F238E27FC236}">
              <a16:creationId xmlns:a16="http://schemas.microsoft.com/office/drawing/2014/main" id="{86AA1A33-6CAD-4D81-8EF2-55D1F60D82E0}"/>
            </a:ext>
          </a:extLst>
        </xdr:cNvPr>
        <xdr:cNvCxnSpPr/>
      </xdr:nvCxnSpPr>
      <xdr:spPr>
        <a:xfrm>
          <a:off x="2019300" y="65405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115570</xdr:rowOff>
    </xdr:from>
    <xdr:to>
      <xdr:col>6</xdr:col>
      <xdr:colOff>38100</xdr:colOff>
      <xdr:row>38</xdr:row>
      <xdr:rowOff>45720</xdr:rowOff>
    </xdr:to>
    <xdr:sp macro="" textlink="">
      <xdr:nvSpPr>
        <xdr:cNvPr id="80" name="楕円 79">
          <a:extLst>
            <a:ext uri="{FF2B5EF4-FFF2-40B4-BE49-F238E27FC236}">
              <a16:creationId xmlns:a16="http://schemas.microsoft.com/office/drawing/2014/main" id="{0DFA0548-40B6-4317-985B-F7C08F6D1515}"/>
            </a:ext>
          </a:extLst>
        </xdr:cNvPr>
        <xdr:cNvSpPr/>
      </xdr:nvSpPr>
      <xdr:spPr>
        <a:xfrm>
          <a:off x="1079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166370</xdr:rowOff>
    </xdr:from>
    <xdr:to>
      <xdr:col>10</xdr:col>
      <xdr:colOff>114300</xdr:colOff>
      <xdr:row>38</xdr:row>
      <xdr:rowOff>25400</xdr:rowOff>
    </xdr:to>
    <xdr:cxnSp macro="">
      <xdr:nvCxnSpPr>
        <xdr:cNvPr id="81" name="直線コネクタ 80">
          <a:extLst>
            <a:ext uri="{FF2B5EF4-FFF2-40B4-BE49-F238E27FC236}">
              <a16:creationId xmlns:a16="http://schemas.microsoft.com/office/drawing/2014/main" id="{66B0583B-A2D7-4F41-A038-A4D2789D2889}"/>
            </a:ext>
          </a:extLst>
        </xdr:cNvPr>
        <xdr:cNvCxnSpPr/>
      </xdr:nvCxnSpPr>
      <xdr:spPr>
        <a:xfrm>
          <a:off x="1130300" y="6510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E01C07E3-ABFA-43CE-9D07-2634EE6FC6D9}"/>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8DE672DC-8F67-4D49-9AC1-27EB105C0FFB}"/>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1B80CC1D-95B4-44DC-A618-94EED82D1EA6}"/>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721E1DB8-2621-4257-ACB3-8F6A87ABB47B}"/>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111777</xdr:rowOff>
    </xdr:from>
    <xdr:ext cx="405111" cy="259045"/>
    <xdr:sp macro="" textlink="">
      <xdr:nvSpPr>
        <xdr:cNvPr id="86" name="n_1mainValue【図書館】&#10;有形固定資産減価償却率">
          <a:extLst>
            <a:ext uri="{FF2B5EF4-FFF2-40B4-BE49-F238E27FC236}">
              <a16:creationId xmlns:a16="http://schemas.microsoft.com/office/drawing/2014/main" id="{9D911A35-36EA-446D-9219-91D4F1A559F0}"/>
            </a:ext>
          </a:extLst>
        </xdr:cNvPr>
        <xdr:cNvSpPr txBox="1"/>
      </xdr:nvSpPr>
      <xdr:spPr>
        <a:xfrm>
          <a:off x="3582044" y="662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88917</xdr:rowOff>
    </xdr:from>
    <xdr:ext cx="405111" cy="259045"/>
    <xdr:sp macro="" textlink="">
      <xdr:nvSpPr>
        <xdr:cNvPr id="87" name="n_2mainValue【図書館】&#10;有形固定資産減価償却率">
          <a:extLst>
            <a:ext uri="{FF2B5EF4-FFF2-40B4-BE49-F238E27FC236}">
              <a16:creationId xmlns:a16="http://schemas.microsoft.com/office/drawing/2014/main" id="{FCF0DFF3-0DC8-486A-B351-176590DF99D4}"/>
            </a:ext>
          </a:extLst>
        </xdr:cNvPr>
        <xdr:cNvSpPr txBox="1"/>
      </xdr:nvSpPr>
      <xdr:spPr>
        <a:xfrm>
          <a:off x="2705744" y="660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67327</xdr:rowOff>
    </xdr:from>
    <xdr:ext cx="405111" cy="259045"/>
    <xdr:sp macro="" textlink="">
      <xdr:nvSpPr>
        <xdr:cNvPr id="88" name="n_3mainValue【図書館】&#10;有形固定資産減価償却率">
          <a:extLst>
            <a:ext uri="{FF2B5EF4-FFF2-40B4-BE49-F238E27FC236}">
              <a16:creationId xmlns:a16="http://schemas.microsoft.com/office/drawing/2014/main" id="{723A343D-ACC0-4194-8294-65D8D48F4CA3}"/>
            </a:ext>
          </a:extLst>
        </xdr:cNvPr>
        <xdr:cNvSpPr txBox="1"/>
      </xdr:nvSpPr>
      <xdr:spPr>
        <a:xfrm>
          <a:off x="1816744" y="658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36847</xdr:rowOff>
    </xdr:from>
    <xdr:ext cx="405111" cy="259045"/>
    <xdr:sp macro="" textlink="">
      <xdr:nvSpPr>
        <xdr:cNvPr id="89" name="n_4mainValue【図書館】&#10;有形固定資産減価償却率">
          <a:extLst>
            <a:ext uri="{FF2B5EF4-FFF2-40B4-BE49-F238E27FC236}">
              <a16:creationId xmlns:a16="http://schemas.microsoft.com/office/drawing/2014/main" id="{CB2C44CF-0899-4EDA-A640-7F9A1BB0817C}"/>
            </a:ext>
          </a:extLst>
        </xdr:cNvPr>
        <xdr:cNvSpPr txBox="1"/>
      </xdr:nvSpPr>
      <xdr:spPr>
        <a:xfrm>
          <a:off x="927744"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8E1FEEB-142D-4881-AFC2-61F3EBEE420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617357F-05B2-4508-91ED-AC2054844D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61DEF598-4F29-4536-A1CE-E26A468DC7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323FEA0B-A3D4-490A-BA5A-42D03F52CC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0A7E155-D22B-4E81-8523-0A62CE64DA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A4BEECC-841E-4486-9E8C-DB864D4640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A007CEF2-A557-41F4-B862-2D82DA3B70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D39A671C-EAF9-4D60-AA04-D067446E9E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D220A90-7777-4515-9DD7-34C2E9C1EBD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1DBC7EC-B7EA-4A7D-92D9-057C673C155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D3064B8C-D635-4C99-ACCE-51699D58670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6E791F3A-D465-4263-852A-2A1585079B4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4938D911-2628-483B-99C3-BC884BB26AC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BB2EA2F4-9308-49DE-91BC-C54D0446379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031F6DF-D757-4D76-9093-EBFCECEB6D5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5BE258F-7D9B-47DE-B716-B35E8BBBCDE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CEFA7EF4-6165-45E2-825D-83221AAAE48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73217D36-7011-4FE7-8BCA-F59AC464C45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4BBB1E8-4C9D-474E-9C4A-396257179F3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7698BAE-8D3E-42C7-8C4D-F9CA793B54E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BB29B75-6917-4E59-AA90-4A90EE70D2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23DF188-FFC0-427D-AE80-64A61141860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56E8318-CEDD-4BB8-883F-AD84DFC331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20EF6C82-F360-417F-9081-9FAD2847A645}"/>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388808A4-9E2A-48AA-8665-FF1A43D3B15C}"/>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D3E33754-4740-4ABD-A5CD-8E9A578D407A}"/>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C5150FF8-52FC-4751-8E6A-0F37CDADE2D8}"/>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2311F381-9A64-43D1-B73F-84C8DF3829D8}"/>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17DC7F9A-180F-4ED9-B22F-0BED0FE6B67C}"/>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D78DF9DA-1047-4569-A190-1445FD6D749E}"/>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7148579A-F5CD-491B-9359-408DFCD86445}"/>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9EC27149-4093-4F46-A322-EB3EDF8F8D94}"/>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CC18849F-C015-422A-A0F3-CF48FA9BA362}"/>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F1E5674-6E69-4604-8D60-D096BF9013B2}"/>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E713E2-D0E6-47CF-8404-F3D1837F30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EBF5E1-496F-482C-8FBB-D1B3F2E071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29FAF2-FC46-42D9-82D1-6B04C0E494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D8DB05-7753-49A0-AF0A-0FA6B6E101F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DE3049-7FEB-4180-8FE0-1B6EDF8E17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67310</xdr:rowOff>
    </xdr:from>
    <xdr:to>
      <xdr:col>55</xdr:col>
      <xdr:colOff>50800</xdr:colOff>
      <xdr:row>39</xdr:row>
      <xdr:rowOff>168910</xdr:rowOff>
    </xdr:to>
    <xdr:sp macro="" textlink="">
      <xdr:nvSpPr>
        <xdr:cNvPr id="129" name="楕円 128">
          <a:extLst>
            <a:ext uri="{FF2B5EF4-FFF2-40B4-BE49-F238E27FC236}">
              <a16:creationId xmlns:a16="http://schemas.microsoft.com/office/drawing/2014/main" id="{5949838E-9EAE-4CA3-AC74-AFAB20778FCF}"/>
            </a:ext>
          </a:extLst>
        </xdr:cNvPr>
        <xdr:cNvSpPr/>
      </xdr:nvSpPr>
      <xdr:spPr>
        <a:xfrm>
          <a:off x="10426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45737</xdr:rowOff>
    </xdr:from>
    <xdr:ext cx="469744" cy="259045"/>
    <xdr:sp macro="" textlink="">
      <xdr:nvSpPr>
        <xdr:cNvPr id="130" name="【図書館】&#10;一人当たり面積該当値テキスト">
          <a:extLst>
            <a:ext uri="{FF2B5EF4-FFF2-40B4-BE49-F238E27FC236}">
              <a16:creationId xmlns:a16="http://schemas.microsoft.com/office/drawing/2014/main" id="{A7746C09-C47E-4B4A-873C-450653B3A0F8}"/>
            </a:ext>
          </a:extLst>
        </xdr:cNvPr>
        <xdr:cNvSpPr txBox="1"/>
      </xdr:nvSpPr>
      <xdr:spPr>
        <a:xfrm>
          <a:off x="10515600"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67310</xdr:rowOff>
    </xdr:from>
    <xdr:to>
      <xdr:col>50</xdr:col>
      <xdr:colOff>165100</xdr:colOff>
      <xdr:row>39</xdr:row>
      <xdr:rowOff>168910</xdr:rowOff>
    </xdr:to>
    <xdr:sp macro="" textlink="">
      <xdr:nvSpPr>
        <xdr:cNvPr id="131" name="楕円 130">
          <a:extLst>
            <a:ext uri="{FF2B5EF4-FFF2-40B4-BE49-F238E27FC236}">
              <a16:creationId xmlns:a16="http://schemas.microsoft.com/office/drawing/2014/main" id="{ACD42E5B-7E20-4758-B783-022684FFE376}"/>
            </a:ext>
          </a:extLst>
        </xdr:cNvPr>
        <xdr:cNvSpPr/>
      </xdr:nvSpPr>
      <xdr:spPr>
        <a:xfrm>
          <a:off x="9588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118110</xdr:rowOff>
    </xdr:from>
    <xdr:to>
      <xdr:col>55</xdr:col>
      <xdr:colOff>0</xdr:colOff>
      <xdr:row>39</xdr:row>
      <xdr:rowOff>118110</xdr:rowOff>
    </xdr:to>
    <xdr:cxnSp macro="">
      <xdr:nvCxnSpPr>
        <xdr:cNvPr id="132" name="直線コネクタ 131">
          <a:extLst>
            <a:ext uri="{FF2B5EF4-FFF2-40B4-BE49-F238E27FC236}">
              <a16:creationId xmlns:a16="http://schemas.microsoft.com/office/drawing/2014/main" id="{5E9ECF9B-6B48-4EF1-9C5A-4536B7962783}"/>
            </a:ext>
          </a:extLst>
        </xdr:cNvPr>
        <xdr:cNvCxnSpPr/>
      </xdr:nvCxnSpPr>
      <xdr:spPr>
        <a:xfrm>
          <a:off x="9639300" y="6804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3" name="楕円 132">
          <a:extLst>
            <a:ext uri="{FF2B5EF4-FFF2-40B4-BE49-F238E27FC236}">
              <a16:creationId xmlns:a16="http://schemas.microsoft.com/office/drawing/2014/main" id="{1EB6B45B-71BC-4081-B55D-1E7750C54AD7}"/>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118110</xdr:rowOff>
    </xdr:from>
    <xdr:to>
      <xdr:col>50</xdr:col>
      <xdr:colOff>114300</xdr:colOff>
      <xdr:row>39</xdr:row>
      <xdr:rowOff>133350</xdr:rowOff>
    </xdr:to>
    <xdr:cxnSp macro="">
      <xdr:nvCxnSpPr>
        <xdr:cNvPr id="134" name="直線コネクタ 133">
          <a:extLst>
            <a:ext uri="{FF2B5EF4-FFF2-40B4-BE49-F238E27FC236}">
              <a16:creationId xmlns:a16="http://schemas.microsoft.com/office/drawing/2014/main" id="{893ECD53-AF57-4885-BE25-4B986F51E52F}"/>
            </a:ext>
          </a:extLst>
        </xdr:cNvPr>
        <xdr:cNvCxnSpPr/>
      </xdr:nvCxnSpPr>
      <xdr:spPr>
        <a:xfrm flipV="1">
          <a:off x="8750300" y="6804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90170</xdr:rowOff>
    </xdr:from>
    <xdr:to>
      <xdr:col>41</xdr:col>
      <xdr:colOff>101600</xdr:colOff>
      <xdr:row>40</xdr:row>
      <xdr:rowOff>20320</xdr:rowOff>
    </xdr:to>
    <xdr:sp macro="" textlink="">
      <xdr:nvSpPr>
        <xdr:cNvPr id="135" name="楕円 134">
          <a:extLst>
            <a:ext uri="{FF2B5EF4-FFF2-40B4-BE49-F238E27FC236}">
              <a16:creationId xmlns:a16="http://schemas.microsoft.com/office/drawing/2014/main" id="{41A02A4D-3F76-40CA-9C4D-B82D14606BDD}"/>
            </a:ext>
          </a:extLst>
        </xdr:cNvPr>
        <xdr:cNvSpPr/>
      </xdr:nvSpPr>
      <xdr:spPr>
        <a:xfrm>
          <a:off x="781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140970</xdr:rowOff>
    </xdr:to>
    <xdr:cxnSp macro="">
      <xdr:nvCxnSpPr>
        <xdr:cNvPr id="136" name="直線コネクタ 135">
          <a:extLst>
            <a:ext uri="{FF2B5EF4-FFF2-40B4-BE49-F238E27FC236}">
              <a16:creationId xmlns:a16="http://schemas.microsoft.com/office/drawing/2014/main" id="{DD93FDA3-562F-4D53-9892-019246102FDA}"/>
            </a:ext>
          </a:extLst>
        </xdr:cNvPr>
        <xdr:cNvCxnSpPr/>
      </xdr:nvCxnSpPr>
      <xdr:spPr>
        <a:xfrm flipV="1">
          <a:off x="7861300" y="681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7" name="楕円 136">
          <a:extLst>
            <a:ext uri="{FF2B5EF4-FFF2-40B4-BE49-F238E27FC236}">
              <a16:creationId xmlns:a16="http://schemas.microsoft.com/office/drawing/2014/main" id="{FCD117DD-9320-4FDA-8C7C-BA164A817305}"/>
            </a:ext>
          </a:extLst>
        </xdr:cNvPr>
        <xdr:cNvSpPr/>
      </xdr:nvSpPr>
      <xdr:spPr>
        <a:xfrm>
          <a:off x="6921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140970</xdr:rowOff>
    </xdr:from>
    <xdr:to>
      <xdr:col>41</xdr:col>
      <xdr:colOff>50800</xdr:colOff>
      <xdr:row>39</xdr:row>
      <xdr:rowOff>148590</xdr:rowOff>
    </xdr:to>
    <xdr:cxnSp macro="">
      <xdr:nvCxnSpPr>
        <xdr:cNvPr id="138" name="直線コネクタ 137">
          <a:extLst>
            <a:ext uri="{FF2B5EF4-FFF2-40B4-BE49-F238E27FC236}">
              <a16:creationId xmlns:a16="http://schemas.microsoft.com/office/drawing/2014/main" id="{517C07FF-3C39-49D6-83EC-CFBBFD90404F}"/>
            </a:ext>
          </a:extLst>
        </xdr:cNvPr>
        <xdr:cNvCxnSpPr/>
      </xdr:nvCxnSpPr>
      <xdr:spPr>
        <a:xfrm flipV="1">
          <a:off x="6972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3A9639F4-DB73-4C78-81CE-2D1142B75706}"/>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BF2FF6A4-4ADE-4D6A-ADBC-D31866AC0DAE}"/>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6D162A69-146B-4445-B512-E81686641AEF}"/>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EBFC24CC-29D9-48E5-BF47-E5D0A235BC31}"/>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160037</xdr:rowOff>
    </xdr:from>
    <xdr:ext cx="469744" cy="259045"/>
    <xdr:sp macro="" textlink="">
      <xdr:nvSpPr>
        <xdr:cNvPr id="143" name="n_1mainValue【図書館】&#10;一人当たり面積">
          <a:extLst>
            <a:ext uri="{FF2B5EF4-FFF2-40B4-BE49-F238E27FC236}">
              <a16:creationId xmlns:a16="http://schemas.microsoft.com/office/drawing/2014/main" id="{D5B9586E-F7A0-4FAA-A7ED-5C8241306F12}"/>
            </a:ext>
          </a:extLst>
        </xdr:cNvPr>
        <xdr:cNvSpPr txBox="1"/>
      </xdr:nvSpPr>
      <xdr:spPr>
        <a:xfrm>
          <a:off x="93917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4" name="n_2mainValue【図書館】&#10;一人当たり面積">
          <a:extLst>
            <a:ext uri="{FF2B5EF4-FFF2-40B4-BE49-F238E27FC236}">
              <a16:creationId xmlns:a16="http://schemas.microsoft.com/office/drawing/2014/main" id="{6FBB46CC-2BD3-4C7D-BD40-81C34C83868E}"/>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11447</xdr:rowOff>
    </xdr:from>
    <xdr:ext cx="469744" cy="259045"/>
    <xdr:sp macro="" textlink="">
      <xdr:nvSpPr>
        <xdr:cNvPr id="145" name="n_3mainValue【図書館】&#10;一人当たり面積">
          <a:extLst>
            <a:ext uri="{FF2B5EF4-FFF2-40B4-BE49-F238E27FC236}">
              <a16:creationId xmlns:a16="http://schemas.microsoft.com/office/drawing/2014/main" id="{2C47EE26-F3D5-4391-8EA8-9B111AD2DDD4}"/>
            </a:ext>
          </a:extLst>
        </xdr:cNvPr>
        <xdr:cNvSpPr txBox="1"/>
      </xdr:nvSpPr>
      <xdr:spPr>
        <a:xfrm>
          <a:off x="7626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19067</xdr:rowOff>
    </xdr:from>
    <xdr:ext cx="469744" cy="259045"/>
    <xdr:sp macro="" textlink="">
      <xdr:nvSpPr>
        <xdr:cNvPr id="146" name="n_4mainValue【図書館】&#10;一人当たり面積">
          <a:extLst>
            <a:ext uri="{FF2B5EF4-FFF2-40B4-BE49-F238E27FC236}">
              <a16:creationId xmlns:a16="http://schemas.microsoft.com/office/drawing/2014/main" id="{42B3D730-0F77-4F6A-A422-1B2616476718}"/>
            </a:ext>
          </a:extLst>
        </xdr:cNvPr>
        <xdr:cNvSpPr txBox="1"/>
      </xdr:nvSpPr>
      <xdr:spPr>
        <a:xfrm>
          <a:off x="6737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2203165-9638-4DEF-A0D6-53A8AF84A4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4F24C89-CFE2-41B7-A06D-3CE1C6168A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ED5983F-2114-4B1D-9C80-A5B60762B8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B5F7885-0943-4B55-9ADB-BB77DC8B65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B255DC3-00E1-40CF-90B6-E0544F288B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1E24530-B571-4645-AE58-D56422130C3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F70B8DA-4E6E-40C8-9BD5-6E560651A8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F3A4E2E-9FC6-4EA0-BE7E-97AA6E24440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0568F54-D653-44EA-8461-1B60AA4A5B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BAE686F-D51B-4BD5-92E2-8783A9FA30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3CBE712-E8DF-44D0-8050-8616A96615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E1B03DB-377A-4FC7-834B-461D36277CA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C7BD0F7-405D-4E55-AE6C-EC63B021FF8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E6D0A65-3981-48C6-8C13-6BB7FC7996A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53BE8B5-0C0C-4BBE-9513-ACE3134E0CE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F98BF67-5ECA-4F8F-A7A0-01529A2E534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131B76F-799D-4CC1-85AA-CD520390161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15A6385-504F-4BAD-9D1E-B42028ED4B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30AC3E0-CC7E-4235-AB61-D2EE358A2D7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8EA8686-E56D-4665-B6B1-1DD640617F9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26DA7B1-1B05-447D-B989-2FB5894FCEF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19CB3DA-ED39-4212-B340-60A1A7F6E9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FF015E3-7674-4258-B681-E9BF2561C22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1A0B59D-72A2-4497-8FFD-D32B39A3AD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D77569D-7599-4E3C-ABCA-6A2C5C68E997}"/>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7F6D917-E81F-4759-A685-B41C2709EF8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E5E57B9-6320-4080-A4BD-DAA3847C2D5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30CFC42-D52F-4CC2-BB92-439AB2075CF8}"/>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2D25AECB-A8FD-41C7-A02F-F3251A1F4283}"/>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611B659-6E9D-4C2B-8807-85E087CEB23A}"/>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2A7AF3B3-537F-4E40-897E-BCA994F07A9B}"/>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551BD96E-01AF-4B12-9980-2B9C3502609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7A95944B-91BD-41E6-A041-0B5865ED8827}"/>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6F5CA9A9-0085-4D3F-BE57-A120FF25C3BF}"/>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FED6BD32-C07D-447C-A1C4-0984EA83944E}"/>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A232F25-C768-40CA-90AA-C0C70D2432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1196AB1-43FD-4507-A063-7DE808D7E6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5B478D-53BD-4F30-B72C-2AB4E15DFD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3F7C235-C7F1-4B8A-AC0B-875F53D0AD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E9A5AAD-525A-4110-8E84-D5D48B13218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7" name="楕円 186">
          <a:extLst>
            <a:ext uri="{FF2B5EF4-FFF2-40B4-BE49-F238E27FC236}">
              <a16:creationId xmlns:a16="http://schemas.microsoft.com/office/drawing/2014/main" id="{871B46D5-7028-407E-B9EC-E7F142EDB10C}"/>
            </a:ext>
          </a:extLst>
        </xdr:cNvPr>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E9CF34C-FC92-487F-A823-439BF6FBFCCB}"/>
            </a:ext>
          </a:extLst>
        </xdr:cNvPr>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89" name="楕円 188">
          <a:extLst>
            <a:ext uri="{FF2B5EF4-FFF2-40B4-BE49-F238E27FC236}">
              <a16:creationId xmlns:a16="http://schemas.microsoft.com/office/drawing/2014/main" id="{507AE70D-F5B9-40B1-9614-FA4495E38336}"/>
            </a:ext>
          </a:extLst>
        </xdr:cNvPr>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49530</xdr:rowOff>
    </xdr:from>
    <xdr:to>
      <xdr:col>24</xdr:col>
      <xdr:colOff>63500</xdr:colOff>
      <xdr:row>61</xdr:row>
      <xdr:rowOff>87630</xdr:rowOff>
    </xdr:to>
    <xdr:cxnSp macro="">
      <xdr:nvCxnSpPr>
        <xdr:cNvPr id="190" name="直線コネクタ 189">
          <a:extLst>
            <a:ext uri="{FF2B5EF4-FFF2-40B4-BE49-F238E27FC236}">
              <a16:creationId xmlns:a16="http://schemas.microsoft.com/office/drawing/2014/main" id="{459D5C74-F7B8-4E5D-B885-94518EF289FA}"/>
            </a:ext>
          </a:extLst>
        </xdr:cNvPr>
        <xdr:cNvCxnSpPr/>
      </xdr:nvCxnSpPr>
      <xdr:spPr>
        <a:xfrm>
          <a:off x="3797300" y="10507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130175</xdr:rowOff>
    </xdr:from>
    <xdr:to>
      <xdr:col>15</xdr:col>
      <xdr:colOff>101600</xdr:colOff>
      <xdr:row>61</xdr:row>
      <xdr:rowOff>60325</xdr:rowOff>
    </xdr:to>
    <xdr:sp macro="" textlink="">
      <xdr:nvSpPr>
        <xdr:cNvPr id="191" name="楕円 190">
          <a:extLst>
            <a:ext uri="{FF2B5EF4-FFF2-40B4-BE49-F238E27FC236}">
              <a16:creationId xmlns:a16="http://schemas.microsoft.com/office/drawing/2014/main" id="{566F1274-982E-4A36-9EFF-0D11F7B5C628}"/>
            </a:ext>
          </a:extLst>
        </xdr:cNvPr>
        <xdr:cNvSpPr/>
      </xdr:nvSpPr>
      <xdr:spPr>
        <a:xfrm>
          <a:off x="2857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xdr:rowOff>
    </xdr:from>
    <xdr:to>
      <xdr:col>19</xdr:col>
      <xdr:colOff>177800</xdr:colOff>
      <xdr:row>61</xdr:row>
      <xdr:rowOff>49530</xdr:rowOff>
    </xdr:to>
    <xdr:cxnSp macro="">
      <xdr:nvCxnSpPr>
        <xdr:cNvPr id="192" name="直線コネクタ 191">
          <a:extLst>
            <a:ext uri="{FF2B5EF4-FFF2-40B4-BE49-F238E27FC236}">
              <a16:creationId xmlns:a16="http://schemas.microsoft.com/office/drawing/2014/main" id="{6D7CD87F-6355-4FF2-832E-D003D41326D8}"/>
            </a:ext>
          </a:extLst>
        </xdr:cNvPr>
        <xdr:cNvCxnSpPr/>
      </xdr:nvCxnSpPr>
      <xdr:spPr>
        <a:xfrm>
          <a:off x="2908300" y="10467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92075</xdr:rowOff>
    </xdr:from>
    <xdr:to>
      <xdr:col>10</xdr:col>
      <xdr:colOff>165100</xdr:colOff>
      <xdr:row>61</xdr:row>
      <xdr:rowOff>22225</xdr:rowOff>
    </xdr:to>
    <xdr:sp macro="" textlink="">
      <xdr:nvSpPr>
        <xdr:cNvPr id="193" name="楕円 192">
          <a:extLst>
            <a:ext uri="{FF2B5EF4-FFF2-40B4-BE49-F238E27FC236}">
              <a16:creationId xmlns:a16="http://schemas.microsoft.com/office/drawing/2014/main" id="{2BB5BD8E-7240-4E5F-BC7F-4B878BF58185}"/>
            </a:ext>
          </a:extLst>
        </xdr:cNvPr>
        <xdr:cNvSpPr/>
      </xdr:nvSpPr>
      <xdr:spPr>
        <a:xfrm>
          <a:off x="1968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61</xdr:row>
      <xdr:rowOff>9525</xdr:rowOff>
    </xdr:to>
    <xdr:cxnSp macro="">
      <xdr:nvCxnSpPr>
        <xdr:cNvPr id="194" name="直線コネクタ 193">
          <a:extLst>
            <a:ext uri="{FF2B5EF4-FFF2-40B4-BE49-F238E27FC236}">
              <a16:creationId xmlns:a16="http://schemas.microsoft.com/office/drawing/2014/main" id="{E587C9C4-C9CD-4070-8AAA-5C967FC701A6}"/>
            </a:ext>
          </a:extLst>
        </xdr:cNvPr>
        <xdr:cNvCxnSpPr/>
      </xdr:nvCxnSpPr>
      <xdr:spPr>
        <a:xfrm>
          <a:off x="2019300" y="10429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44450</xdr:rowOff>
    </xdr:from>
    <xdr:to>
      <xdr:col>6</xdr:col>
      <xdr:colOff>38100</xdr:colOff>
      <xdr:row>62</xdr:row>
      <xdr:rowOff>146050</xdr:rowOff>
    </xdr:to>
    <xdr:sp macro="" textlink="">
      <xdr:nvSpPr>
        <xdr:cNvPr id="195" name="楕円 194">
          <a:extLst>
            <a:ext uri="{FF2B5EF4-FFF2-40B4-BE49-F238E27FC236}">
              <a16:creationId xmlns:a16="http://schemas.microsoft.com/office/drawing/2014/main" id="{228ACAC3-6079-4014-999D-4D5A6A665170}"/>
            </a:ext>
          </a:extLst>
        </xdr:cNvPr>
        <xdr:cNvSpPr/>
      </xdr:nvSpPr>
      <xdr:spPr>
        <a:xfrm>
          <a:off x="107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142875</xdr:rowOff>
    </xdr:from>
    <xdr:to>
      <xdr:col>10</xdr:col>
      <xdr:colOff>114300</xdr:colOff>
      <xdr:row>62</xdr:row>
      <xdr:rowOff>95250</xdr:rowOff>
    </xdr:to>
    <xdr:cxnSp macro="">
      <xdr:nvCxnSpPr>
        <xdr:cNvPr id="196" name="直線コネクタ 195">
          <a:extLst>
            <a:ext uri="{FF2B5EF4-FFF2-40B4-BE49-F238E27FC236}">
              <a16:creationId xmlns:a16="http://schemas.microsoft.com/office/drawing/2014/main" id="{072BE1F1-08FC-48FE-9B4F-D876FE792E2B}"/>
            </a:ext>
          </a:extLst>
        </xdr:cNvPr>
        <xdr:cNvCxnSpPr/>
      </xdr:nvCxnSpPr>
      <xdr:spPr>
        <a:xfrm flipV="1">
          <a:off x="1130300" y="1042987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4927BA47-A34E-486A-9EB7-2BBC43E50627}"/>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38DE7823-3D7C-46BF-963F-554EEEB666CD}"/>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E2D09925-0114-4B2E-8620-F4105151BCB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3217CD72-BA5C-4BF0-9DB3-26AE46291468}"/>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201" name="n_1mainValue【体育館・プール】&#10;有形固定資産減価償却率">
          <a:extLst>
            <a:ext uri="{FF2B5EF4-FFF2-40B4-BE49-F238E27FC236}">
              <a16:creationId xmlns:a16="http://schemas.microsoft.com/office/drawing/2014/main" id="{BB3F4631-C222-437B-924A-97CB452F336A}"/>
            </a:ext>
          </a:extLst>
        </xdr:cNvPr>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51452</xdr:rowOff>
    </xdr:from>
    <xdr:ext cx="405111" cy="259045"/>
    <xdr:sp macro="" textlink="">
      <xdr:nvSpPr>
        <xdr:cNvPr id="202" name="n_2mainValue【体育館・プール】&#10;有形固定資産減価償却率">
          <a:extLst>
            <a:ext uri="{FF2B5EF4-FFF2-40B4-BE49-F238E27FC236}">
              <a16:creationId xmlns:a16="http://schemas.microsoft.com/office/drawing/2014/main" id="{507ABEDD-E2BF-4FF6-8B89-988904A5680D}"/>
            </a:ext>
          </a:extLst>
        </xdr:cNvPr>
        <xdr:cNvSpPr txBox="1"/>
      </xdr:nvSpPr>
      <xdr:spPr>
        <a:xfrm>
          <a:off x="2705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13352</xdr:rowOff>
    </xdr:from>
    <xdr:ext cx="405111" cy="259045"/>
    <xdr:sp macro="" textlink="">
      <xdr:nvSpPr>
        <xdr:cNvPr id="203" name="n_3mainValue【体育館・プール】&#10;有形固定資産減価償却率">
          <a:extLst>
            <a:ext uri="{FF2B5EF4-FFF2-40B4-BE49-F238E27FC236}">
              <a16:creationId xmlns:a16="http://schemas.microsoft.com/office/drawing/2014/main" id="{48C0AD0C-8F83-47F5-AD09-42724B8D1F6C}"/>
            </a:ext>
          </a:extLst>
        </xdr:cNvPr>
        <xdr:cNvSpPr txBox="1"/>
      </xdr:nvSpPr>
      <xdr:spPr>
        <a:xfrm>
          <a:off x="1816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EB186B5A-88B7-4268-8CA7-09626C27DAA6}"/>
            </a:ext>
          </a:extLst>
        </xdr:cNvPr>
        <xdr:cNvSpPr txBox="1"/>
      </xdr:nvSpPr>
      <xdr:spPr>
        <a:xfrm>
          <a:off x="927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689E7C8-F28D-4E90-BD8A-00A5A1B9EE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B511D3E-4170-4389-98A6-60D30F55F58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FDA2231-6785-4C8D-9BE1-7A0363145B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765B391-4687-4381-93F4-B714367567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9AFFF5A-4202-4825-A5DC-88725D6A41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E009F4A-074F-4768-B017-34CDD17DA4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D30FF6F-29FD-40F1-8120-D2FD502C3C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B770930-49E2-4FF9-9DD6-CF10B1C438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1958004-7AE7-43CC-B946-6FC9D76028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1F9EEC3-0445-459D-AF76-B148E81F69A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5E305D8-343E-4D9E-BF50-E312C80D462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231DEE9-BFCB-4CDF-B87A-A2D60C168DA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0C34D41-8CB1-4AFD-8AA3-699DA125792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FC00A-1E51-4377-91D9-7811359F5C5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4692C32-5757-4876-99E3-1AF044DD8B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CCB42D9-61E5-402C-B839-4C3D0C2AC4C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76D64C6-7C43-4E37-854C-605E800B092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FF2D973-B937-4B33-A5DC-516E3F19E1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CC701B7-05BA-47F0-96A8-E71EEE6FEB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CDC0645-B2E6-4FD4-B1E3-EBBA4299DEE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2A6BBB6-32ED-4823-825E-3AAE301F37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7556439-71C8-40A1-AEF3-3F03C6754A8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B28E05B-7CDA-4F6B-A708-DCCDA69A3B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C96A3277-F15B-4811-A31F-A3A883FB54E6}"/>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F5A2A258-421C-47B0-B120-F168F5DB9E51}"/>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EC95600C-7B54-43BD-8531-DDD71F4F7576}"/>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C648D3DF-AA7C-4CAB-ADC3-87946E293FC6}"/>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6FB2DC32-C72A-4404-9C91-F4927BD25B32}"/>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071055D8-6DBF-4F8B-9604-96AB22D75D65}"/>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7B4115F3-5ECC-4B75-A4C7-D48A94D19779}"/>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F01E2DCF-2208-4C94-B6CE-0E47236CDB93}"/>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F345A7ED-7E73-4E69-B98F-5CF372D9494F}"/>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C7504A99-9326-4278-BC56-FC5AC2AC1109}"/>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BD21B7E-932F-4962-B9CB-686779190244}"/>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2D9AE50-9D69-4110-96D2-AA1CCBCFA2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A360861-ADD5-427F-B40A-6CAA78E545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C3A5D6E-E94F-4A76-A8F0-F426196CB9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6D1314A-AB96-46FF-A234-72EC16E4E3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214655A-4477-4372-BB42-F5EB87A328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46990</xdr:rowOff>
    </xdr:from>
    <xdr:to>
      <xdr:col>55</xdr:col>
      <xdr:colOff>50800</xdr:colOff>
      <xdr:row>63</xdr:row>
      <xdr:rowOff>148590</xdr:rowOff>
    </xdr:to>
    <xdr:sp macro="" textlink="">
      <xdr:nvSpPr>
        <xdr:cNvPr id="244" name="楕円 243">
          <a:extLst>
            <a:ext uri="{FF2B5EF4-FFF2-40B4-BE49-F238E27FC236}">
              <a16:creationId xmlns:a16="http://schemas.microsoft.com/office/drawing/2014/main" id="{170E6C72-5B98-42B3-A11F-5DED30FF228F}"/>
            </a:ext>
          </a:extLst>
        </xdr:cNvPr>
        <xdr:cNvSpPr/>
      </xdr:nvSpPr>
      <xdr:spPr>
        <a:xfrm>
          <a:off x="104267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133367</xdr:rowOff>
    </xdr:from>
    <xdr:ext cx="469744" cy="259045"/>
    <xdr:sp macro="" textlink="">
      <xdr:nvSpPr>
        <xdr:cNvPr id="245" name="【体育館・プール】&#10;一人当たり面積該当値テキスト">
          <a:extLst>
            <a:ext uri="{FF2B5EF4-FFF2-40B4-BE49-F238E27FC236}">
              <a16:creationId xmlns:a16="http://schemas.microsoft.com/office/drawing/2014/main" id="{F1D348BA-1AF8-4ED9-81AA-422D559A38F0}"/>
            </a:ext>
          </a:extLst>
        </xdr:cNvPr>
        <xdr:cNvSpPr txBox="1"/>
      </xdr:nvSpPr>
      <xdr:spPr>
        <a:xfrm>
          <a:off x="10515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48260</xdr:rowOff>
    </xdr:from>
    <xdr:to>
      <xdr:col>50</xdr:col>
      <xdr:colOff>165100</xdr:colOff>
      <xdr:row>63</xdr:row>
      <xdr:rowOff>149860</xdr:rowOff>
    </xdr:to>
    <xdr:sp macro="" textlink="">
      <xdr:nvSpPr>
        <xdr:cNvPr id="246" name="楕円 245">
          <a:extLst>
            <a:ext uri="{FF2B5EF4-FFF2-40B4-BE49-F238E27FC236}">
              <a16:creationId xmlns:a16="http://schemas.microsoft.com/office/drawing/2014/main" id="{30DC3638-7DB4-4F21-80E9-81180313AC05}"/>
            </a:ext>
          </a:extLst>
        </xdr:cNvPr>
        <xdr:cNvSpPr/>
      </xdr:nvSpPr>
      <xdr:spPr>
        <a:xfrm>
          <a:off x="9588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97790</xdr:rowOff>
    </xdr:from>
    <xdr:to>
      <xdr:col>55</xdr:col>
      <xdr:colOff>0</xdr:colOff>
      <xdr:row>63</xdr:row>
      <xdr:rowOff>99060</xdr:rowOff>
    </xdr:to>
    <xdr:cxnSp macro="">
      <xdr:nvCxnSpPr>
        <xdr:cNvPr id="247" name="直線コネクタ 246">
          <a:extLst>
            <a:ext uri="{FF2B5EF4-FFF2-40B4-BE49-F238E27FC236}">
              <a16:creationId xmlns:a16="http://schemas.microsoft.com/office/drawing/2014/main" id="{9FFB22EC-2D55-4269-96FB-303B7A0DAB37}"/>
            </a:ext>
          </a:extLst>
        </xdr:cNvPr>
        <xdr:cNvCxnSpPr/>
      </xdr:nvCxnSpPr>
      <xdr:spPr>
        <a:xfrm flipV="1">
          <a:off x="9639300" y="108991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52070</xdr:rowOff>
    </xdr:from>
    <xdr:to>
      <xdr:col>46</xdr:col>
      <xdr:colOff>38100</xdr:colOff>
      <xdr:row>63</xdr:row>
      <xdr:rowOff>153670</xdr:rowOff>
    </xdr:to>
    <xdr:sp macro="" textlink="">
      <xdr:nvSpPr>
        <xdr:cNvPr id="248" name="楕円 247">
          <a:extLst>
            <a:ext uri="{FF2B5EF4-FFF2-40B4-BE49-F238E27FC236}">
              <a16:creationId xmlns:a16="http://schemas.microsoft.com/office/drawing/2014/main" id="{E0ECECCD-F10B-433C-9064-B6C222733AD4}"/>
            </a:ext>
          </a:extLst>
        </xdr:cNvPr>
        <xdr:cNvSpPr/>
      </xdr:nvSpPr>
      <xdr:spPr>
        <a:xfrm>
          <a:off x="869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99060</xdr:rowOff>
    </xdr:from>
    <xdr:to>
      <xdr:col>50</xdr:col>
      <xdr:colOff>114300</xdr:colOff>
      <xdr:row>63</xdr:row>
      <xdr:rowOff>102870</xdr:rowOff>
    </xdr:to>
    <xdr:cxnSp macro="">
      <xdr:nvCxnSpPr>
        <xdr:cNvPr id="249" name="直線コネクタ 248">
          <a:extLst>
            <a:ext uri="{FF2B5EF4-FFF2-40B4-BE49-F238E27FC236}">
              <a16:creationId xmlns:a16="http://schemas.microsoft.com/office/drawing/2014/main" id="{9F9EC203-81B5-4250-ADA9-24E70D560FAB}"/>
            </a:ext>
          </a:extLst>
        </xdr:cNvPr>
        <xdr:cNvCxnSpPr/>
      </xdr:nvCxnSpPr>
      <xdr:spPr>
        <a:xfrm flipV="1">
          <a:off x="8750300" y="10900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54610</xdr:rowOff>
    </xdr:from>
    <xdr:to>
      <xdr:col>41</xdr:col>
      <xdr:colOff>101600</xdr:colOff>
      <xdr:row>63</xdr:row>
      <xdr:rowOff>156210</xdr:rowOff>
    </xdr:to>
    <xdr:sp macro="" textlink="">
      <xdr:nvSpPr>
        <xdr:cNvPr id="250" name="楕円 249">
          <a:extLst>
            <a:ext uri="{FF2B5EF4-FFF2-40B4-BE49-F238E27FC236}">
              <a16:creationId xmlns:a16="http://schemas.microsoft.com/office/drawing/2014/main" id="{5A223C5F-CAE6-450F-88A3-0F48BBF148A4}"/>
            </a:ext>
          </a:extLst>
        </xdr:cNvPr>
        <xdr:cNvSpPr/>
      </xdr:nvSpPr>
      <xdr:spPr>
        <a:xfrm>
          <a:off x="78105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102870</xdr:rowOff>
    </xdr:from>
    <xdr:to>
      <xdr:col>45</xdr:col>
      <xdr:colOff>177800</xdr:colOff>
      <xdr:row>63</xdr:row>
      <xdr:rowOff>105410</xdr:rowOff>
    </xdr:to>
    <xdr:cxnSp macro="">
      <xdr:nvCxnSpPr>
        <xdr:cNvPr id="251" name="直線コネクタ 250">
          <a:extLst>
            <a:ext uri="{FF2B5EF4-FFF2-40B4-BE49-F238E27FC236}">
              <a16:creationId xmlns:a16="http://schemas.microsoft.com/office/drawing/2014/main" id="{F822709C-CF0A-4205-AD44-6D2CC2EF7668}"/>
            </a:ext>
          </a:extLst>
        </xdr:cNvPr>
        <xdr:cNvCxnSpPr/>
      </xdr:nvCxnSpPr>
      <xdr:spPr>
        <a:xfrm flipV="1">
          <a:off x="7861300" y="109042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58420</xdr:rowOff>
    </xdr:from>
    <xdr:to>
      <xdr:col>36</xdr:col>
      <xdr:colOff>165100</xdr:colOff>
      <xdr:row>63</xdr:row>
      <xdr:rowOff>160020</xdr:rowOff>
    </xdr:to>
    <xdr:sp macro="" textlink="">
      <xdr:nvSpPr>
        <xdr:cNvPr id="252" name="楕円 251">
          <a:extLst>
            <a:ext uri="{FF2B5EF4-FFF2-40B4-BE49-F238E27FC236}">
              <a16:creationId xmlns:a16="http://schemas.microsoft.com/office/drawing/2014/main" id="{1BE05CEC-48F8-448D-9737-365C9187F4B4}"/>
            </a:ext>
          </a:extLst>
        </xdr:cNvPr>
        <xdr:cNvSpPr/>
      </xdr:nvSpPr>
      <xdr:spPr>
        <a:xfrm>
          <a:off x="69215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105410</xdr:rowOff>
    </xdr:from>
    <xdr:to>
      <xdr:col>41</xdr:col>
      <xdr:colOff>50800</xdr:colOff>
      <xdr:row>63</xdr:row>
      <xdr:rowOff>109220</xdr:rowOff>
    </xdr:to>
    <xdr:cxnSp macro="">
      <xdr:nvCxnSpPr>
        <xdr:cNvPr id="253" name="直線コネクタ 252">
          <a:extLst>
            <a:ext uri="{FF2B5EF4-FFF2-40B4-BE49-F238E27FC236}">
              <a16:creationId xmlns:a16="http://schemas.microsoft.com/office/drawing/2014/main" id="{CF349C5B-7174-46DA-9C6B-4B948622F95B}"/>
            </a:ext>
          </a:extLst>
        </xdr:cNvPr>
        <xdr:cNvCxnSpPr/>
      </xdr:nvCxnSpPr>
      <xdr:spPr>
        <a:xfrm flipV="1">
          <a:off x="6972300" y="10906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4E43586A-3E96-4760-AFD5-79C9BD6D4134}"/>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D1FD0FD2-4B3E-482C-8311-3C80F5F1DB94}"/>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19E6E196-F0DC-4A64-8EEE-53845FD58AF9}"/>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21D64A17-F606-43BA-8EB9-D1BE82047895}"/>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140987</xdr:rowOff>
    </xdr:from>
    <xdr:ext cx="469744" cy="259045"/>
    <xdr:sp macro="" textlink="">
      <xdr:nvSpPr>
        <xdr:cNvPr id="258" name="n_1mainValue【体育館・プール】&#10;一人当たり面積">
          <a:extLst>
            <a:ext uri="{FF2B5EF4-FFF2-40B4-BE49-F238E27FC236}">
              <a16:creationId xmlns:a16="http://schemas.microsoft.com/office/drawing/2014/main" id="{895684C5-A300-4E56-9595-AE6C02E81ACD}"/>
            </a:ext>
          </a:extLst>
        </xdr:cNvPr>
        <xdr:cNvSpPr txBox="1"/>
      </xdr:nvSpPr>
      <xdr:spPr>
        <a:xfrm>
          <a:off x="93917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144797</xdr:rowOff>
    </xdr:from>
    <xdr:ext cx="469744" cy="259045"/>
    <xdr:sp macro="" textlink="">
      <xdr:nvSpPr>
        <xdr:cNvPr id="259" name="n_2mainValue【体育館・プール】&#10;一人当たり面積">
          <a:extLst>
            <a:ext uri="{FF2B5EF4-FFF2-40B4-BE49-F238E27FC236}">
              <a16:creationId xmlns:a16="http://schemas.microsoft.com/office/drawing/2014/main" id="{D4C91ADB-3F16-4C9C-9F29-1E2181B88E5C}"/>
            </a:ext>
          </a:extLst>
        </xdr:cNvPr>
        <xdr:cNvSpPr txBox="1"/>
      </xdr:nvSpPr>
      <xdr:spPr>
        <a:xfrm>
          <a:off x="8515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147337</xdr:rowOff>
    </xdr:from>
    <xdr:ext cx="469744" cy="259045"/>
    <xdr:sp macro="" textlink="">
      <xdr:nvSpPr>
        <xdr:cNvPr id="260" name="n_3mainValue【体育館・プール】&#10;一人当たり面積">
          <a:extLst>
            <a:ext uri="{FF2B5EF4-FFF2-40B4-BE49-F238E27FC236}">
              <a16:creationId xmlns:a16="http://schemas.microsoft.com/office/drawing/2014/main" id="{ABD5FB08-B8D4-4C2F-88FC-972FBB88951E}"/>
            </a:ext>
          </a:extLst>
        </xdr:cNvPr>
        <xdr:cNvSpPr txBox="1"/>
      </xdr:nvSpPr>
      <xdr:spPr>
        <a:xfrm>
          <a:off x="7626427" y="1094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151147</xdr:rowOff>
    </xdr:from>
    <xdr:ext cx="469744" cy="259045"/>
    <xdr:sp macro="" textlink="">
      <xdr:nvSpPr>
        <xdr:cNvPr id="261" name="n_4mainValue【体育館・プール】&#10;一人当たり面積">
          <a:extLst>
            <a:ext uri="{FF2B5EF4-FFF2-40B4-BE49-F238E27FC236}">
              <a16:creationId xmlns:a16="http://schemas.microsoft.com/office/drawing/2014/main" id="{D3206D5B-6189-437B-856F-8A4AA06F5B53}"/>
            </a:ext>
          </a:extLst>
        </xdr:cNvPr>
        <xdr:cNvSpPr txBox="1"/>
      </xdr:nvSpPr>
      <xdr:spPr>
        <a:xfrm>
          <a:off x="6737427"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78446AF-6775-45DC-83D8-1320A56402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0D0457C-FA26-4F47-B9BF-D3D542C845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D94F20A-6D2A-4841-B5D7-E09A885F9A8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6FE2105-04A7-49D7-A096-D1CF9E71AC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5FABCC2-7344-4864-BDF3-C8CC9793CD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2C7082E-E3A5-4EFC-BB6E-41C7539E67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6578349-EFED-403E-AC28-2597D0ED5A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D7F1EA9-BC9B-40A9-907B-3C8DBF5F1E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E103BC7-C502-464F-B305-306CB5FD894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1E55E63-C7DF-4E00-B954-B155D740BE5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ECAD5E1-CD23-4564-9260-D9A0474A784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56C66E83-639C-4E4D-BE8B-D3C11CE1A4E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F65BF22-E09D-45A3-9560-48729E3D243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EDEBCD14-07EF-483F-A1D0-F1468C14786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EFC29989-93AF-4671-B65E-F1A28368DF3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38620E1-9741-4C58-A366-FC454D4CD5C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B678048-27FB-4157-AC80-30047A0937A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18CD206-1AF4-425D-8D47-B77984AF359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3A7E4333-41C1-47A0-9898-BD4E11A231D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B49C470-B91B-4E15-9E1B-F7B26657D28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8FFC5D2-11C1-44CB-A118-2ED9228CCC5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761B911-A071-4BA0-BA77-5A90ECA080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B3F0004-0ACB-4F72-A4D0-81667A595AB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141294E-46E4-429C-B0B5-7E449342F9B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F37508DC-6815-471B-8D63-890FFF94274F}"/>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F3EC5DD9-2A01-4C1D-AEFD-F4B8ABC3B0D5}"/>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1997CA48-2C4A-4E04-BB5F-9BA0F02C30E5}"/>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0A40601-3275-45F7-9007-EB625F04602A}"/>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A8DC466B-30A5-4C33-857C-630590F7C95C}"/>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F53D452C-DB73-4AD7-9F0A-D2BE27A4BCB2}"/>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ACD380B9-02B6-48F7-B67F-53A39917DB3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4788108-8700-4A44-9927-E832E0774B9E}"/>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8AB353A5-2671-4DD6-8174-942402EC16AE}"/>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9584FFA5-1AAE-4A4B-8979-CF57278531D5}"/>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28121F81-8E59-4D92-8523-95A88B23050B}"/>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C03EF6F-6E80-4F63-9873-C7A472BDDF8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45C4766-5B53-4922-B655-420DD3F268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A578723-13E3-4306-B5F6-9B5EF5D6376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BFA88C4-00D1-4149-BD0A-0CE5769856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95AB0FD-8C95-4668-9797-1E87F8FB8F6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xdr:rowOff>
    </xdr:from>
    <xdr:to>
      <xdr:col>24</xdr:col>
      <xdr:colOff>114300</xdr:colOff>
      <xdr:row>84</xdr:row>
      <xdr:rowOff>106045</xdr:rowOff>
    </xdr:to>
    <xdr:sp macro="" textlink="">
      <xdr:nvSpPr>
        <xdr:cNvPr id="302" name="楕円 301">
          <a:extLst>
            <a:ext uri="{FF2B5EF4-FFF2-40B4-BE49-F238E27FC236}">
              <a16:creationId xmlns:a16="http://schemas.microsoft.com/office/drawing/2014/main" id="{1B165D41-3C64-4C91-8CD8-8116BAB75B74}"/>
            </a:ext>
          </a:extLst>
        </xdr:cNvPr>
        <xdr:cNvSpPr/>
      </xdr:nvSpPr>
      <xdr:spPr>
        <a:xfrm>
          <a:off x="45847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154322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CB51A92-28BE-469A-AFFA-E77D36D7ACF1}"/>
            </a:ext>
          </a:extLst>
        </xdr:cNvPr>
        <xdr:cNvSpPr txBox="1"/>
      </xdr:nvSpPr>
      <xdr:spPr>
        <a:xfrm>
          <a:off x="46736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macro="" textlink="">
      <xdr:nvSpPr>
        <xdr:cNvPr id="304" name="楕円 303">
          <a:extLst>
            <a:ext uri="{FF2B5EF4-FFF2-40B4-BE49-F238E27FC236}">
              <a16:creationId xmlns:a16="http://schemas.microsoft.com/office/drawing/2014/main" id="{81FA8378-739A-4764-A6C5-EFE7C238D674}"/>
            </a:ext>
          </a:extLst>
        </xdr:cNvPr>
        <xdr:cNvSpPr/>
      </xdr:nvSpPr>
      <xdr:spPr>
        <a:xfrm>
          <a:off x="3746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5714</xdr:rowOff>
    </xdr:from>
    <xdr:to>
      <xdr:col>24</xdr:col>
      <xdr:colOff>63500</xdr:colOff>
      <xdr:row>84</xdr:row>
      <xdr:rowOff>55245</xdr:rowOff>
    </xdr:to>
    <xdr:cxnSp macro="">
      <xdr:nvCxnSpPr>
        <xdr:cNvPr id="305" name="直線コネクタ 304">
          <a:extLst>
            <a:ext uri="{FF2B5EF4-FFF2-40B4-BE49-F238E27FC236}">
              <a16:creationId xmlns:a16="http://schemas.microsoft.com/office/drawing/2014/main" id="{72A98E86-6E8F-4E62-AAFD-110F16079185}"/>
            </a:ext>
          </a:extLst>
        </xdr:cNvPr>
        <xdr:cNvCxnSpPr/>
      </xdr:nvCxnSpPr>
      <xdr:spPr>
        <a:xfrm>
          <a:off x="3797300" y="144075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306" name="楕円 305">
          <a:extLst>
            <a:ext uri="{FF2B5EF4-FFF2-40B4-BE49-F238E27FC236}">
              <a16:creationId xmlns:a16="http://schemas.microsoft.com/office/drawing/2014/main" id="{B19406DD-B399-4B83-B4B7-A20D2F1A2403}"/>
            </a:ext>
          </a:extLst>
        </xdr:cNvPr>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5714</xdr:rowOff>
    </xdr:to>
    <xdr:cxnSp macro="">
      <xdr:nvCxnSpPr>
        <xdr:cNvPr id="307" name="直線コネクタ 306">
          <a:extLst>
            <a:ext uri="{FF2B5EF4-FFF2-40B4-BE49-F238E27FC236}">
              <a16:creationId xmlns:a16="http://schemas.microsoft.com/office/drawing/2014/main" id="{2B8FE5EB-E20A-4B3D-9935-7534AD34280A}"/>
            </a:ext>
          </a:extLst>
        </xdr:cNvPr>
        <xdr:cNvCxnSpPr/>
      </xdr:nvCxnSpPr>
      <xdr:spPr>
        <a:xfrm>
          <a:off x="2908300" y="144056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86361</xdr:rowOff>
    </xdr:from>
    <xdr:to>
      <xdr:col>10</xdr:col>
      <xdr:colOff>165100</xdr:colOff>
      <xdr:row>84</xdr:row>
      <xdr:rowOff>16511</xdr:rowOff>
    </xdr:to>
    <xdr:sp macro="" textlink="">
      <xdr:nvSpPr>
        <xdr:cNvPr id="308" name="楕円 307">
          <a:extLst>
            <a:ext uri="{FF2B5EF4-FFF2-40B4-BE49-F238E27FC236}">
              <a16:creationId xmlns:a16="http://schemas.microsoft.com/office/drawing/2014/main" id="{4E3A3431-B103-4959-B947-DEE13EC4EA25}"/>
            </a:ext>
          </a:extLst>
        </xdr:cNvPr>
        <xdr:cNvSpPr/>
      </xdr:nvSpPr>
      <xdr:spPr>
        <a:xfrm>
          <a:off x="1968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137161</xdr:rowOff>
    </xdr:from>
    <xdr:to>
      <xdr:col>15</xdr:col>
      <xdr:colOff>50800</xdr:colOff>
      <xdr:row>84</xdr:row>
      <xdr:rowOff>3811</xdr:rowOff>
    </xdr:to>
    <xdr:cxnSp macro="">
      <xdr:nvCxnSpPr>
        <xdr:cNvPr id="309" name="直線コネクタ 308">
          <a:extLst>
            <a:ext uri="{FF2B5EF4-FFF2-40B4-BE49-F238E27FC236}">
              <a16:creationId xmlns:a16="http://schemas.microsoft.com/office/drawing/2014/main" id="{9EA15958-DC3C-4704-A0CD-B4C83FABC378}"/>
            </a:ext>
          </a:extLst>
        </xdr:cNvPr>
        <xdr:cNvCxnSpPr/>
      </xdr:nvCxnSpPr>
      <xdr:spPr>
        <a:xfrm>
          <a:off x="2019300" y="14367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59689</xdr:rowOff>
    </xdr:from>
    <xdr:to>
      <xdr:col>6</xdr:col>
      <xdr:colOff>38100</xdr:colOff>
      <xdr:row>83</xdr:row>
      <xdr:rowOff>161289</xdr:rowOff>
    </xdr:to>
    <xdr:sp macro="" textlink="">
      <xdr:nvSpPr>
        <xdr:cNvPr id="310" name="楕円 309">
          <a:extLst>
            <a:ext uri="{FF2B5EF4-FFF2-40B4-BE49-F238E27FC236}">
              <a16:creationId xmlns:a16="http://schemas.microsoft.com/office/drawing/2014/main" id="{84146FEF-401B-4952-B9FA-9B4C9708C633}"/>
            </a:ext>
          </a:extLst>
        </xdr:cNvPr>
        <xdr:cNvSpPr/>
      </xdr:nvSpPr>
      <xdr:spPr>
        <a:xfrm>
          <a:off x="107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83</xdr:row>
      <xdr:rowOff>137161</xdr:rowOff>
    </xdr:to>
    <xdr:cxnSp macro="">
      <xdr:nvCxnSpPr>
        <xdr:cNvPr id="311" name="直線コネクタ 310">
          <a:extLst>
            <a:ext uri="{FF2B5EF4-FFF2-40B4-BE49-F238E27FC236}">
              <a16:creationId xmlns:a16="http://schemas.microsoft.com/office/drawing/2014/main" id="{BBC32DFD-D8EA-4495-9708-252E715E7D07}"/>
            </a:ext>
          </a:extLst>
        </xdr:cNvPr>
        <xdr:cNvCxnSpPr/>
      </xdr:nvCxnSpPr>
      <xdr:spPr>
        <a:xfrm>
          <a:off x="1130300" y="14340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3095C9AA-B2E0-4C75-9800-F960A8F40E2F}"/>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53FF5C76-FD65-4775-9839-9C5D677ECD78}"/>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0F91D667-24AB-4D8B-A734-467EBA267A34}"/>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60CCAE1F-20BC-495A-A023-93CADAA0EAC5}"/>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macro="" textlink="">
      <xdr:nvSpPr>
        <xdr:cNvPr id="316" name="n_1mainValue【福祉施設】&#10;有形固定資産減価償却率">
          <a:extLst>
            <a:ext uri="{FF2B5EF4-FFF2-40B4-BE49-F238E27FC236}">
              <a16:creationId xmlns:a16="http://schemas.microsoft.com/office/drawing/2014/main" id="{A1642262-573B-4A04-AB89-CEE6A63A15B4}"/>
            </a:ext>
          </a:extLst>
        </xdr:cNvPr>
        <xdr:cNvSpPr txBox="1"/>
      </xdr:nvSpPr>
      <xdr:spPr>
        <a:xfrm>
          <a:off x="3582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317" name="n_2mainValue【福祉施設】&#10;有形固定資産減価償却率">
          <a:extLst>
            <a:ext uri="{FF2B5EF4-FFF2-40B4-BE49-F238E27FC236}">
              <a16:creationId xmlns:a16="http://schemas.microsoft.com/office/drawing/2014/main" id="{D289DDA4-641D-4D3B-BA84-4B0FA6D5640C}"/>
            </a:ext>
          </a:extLst>
        </xdr:cNvPr>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7638</xdr:rowOff>
    </xdr:from>
    <xdr:ext cx="405111" cy="259045"/>
    <xdr:sp macro="" textlink="">
      <xdr:nvSpPr>
        <xdr:cNvPr id="318" name="n_3mainValue【福祉施設】&#10;有形固定資産減価償却率">
          <a:extLst>
            <a:ext uri="{FF2B5EF4-FFF2-40B4-BE49-F238E27FC236}">
              <a16:creationId xmlns:a16="http://schemas.microsoft.com/office/drawing/2014/main" id="{B388EEB1-90F5-46D2-A98B-14CAC2752713}"/>
            </a:ext>
          </a:extLst>
        </xdr:cNvPr>
        <xdr:cNvSpPr txBox="1"/>
      </xdr:nvSpPr>
      <xdr:spPr>
        <a:xfrm>
          <a:off x="1816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152416</xdr:rowOff>
    </xdr:from>
    <xdr:ext cx="405111" cy="259045"/>
    <xdr:sp macro="" textlink="">
      <xdr:nvSpPr>
        <xdr:cNvPr id="319" name="n_4mainValue【福祉施設】&#10;有形固定資産減価償却率">
          <a:extLst>
            <a:ext uri="{FF2B5EF4-FFF2-40B4-BE49-F238E27FC236}">
              <a16:creationId xmlns:a16="http://schemas.microsoft.com/office/drawing/2014/main" id="{1CBF8DA2-104C-486E-9560-ED51ADD26F34}"/>
            </a:ext>
          </a:extLst>
        </xdr:cNvPr>
        <xdr:cNvSpPr txBox="1"/>
      </xdr:nvSpPr>
      <xdr:spPr>
        <a:xfrm>
          <a:off x="927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E39BE10-6798-493D-9DC0-BE9DA89B2B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C05DE49-0439-4776-B506-3583EC34C60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E8EE1F9-8E81-4709-8ED3-0B64BD28AC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5511FBD-BE53-4C3E-8C47-4D5F289375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FE570E6-63D1-47EB-9E1F-30F896C057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F7571DB-A9ED-457C-AA0C-0CEC1A174C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0E74C89-CA1A-44A9-A881-7DC45C4F088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354AAE9-BD53-4C4A-BEF6-51D6A6B5D1F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B664AB1-3B8C-455C-BB7C-962386D4FB4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CDFD5AE-0AA3-4F81-B6EB-5EDFDEBF179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94C8D40C-94B3-4989-A01D-760B7B4269B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2F1CFE86-AE20-411B-A922-AB7B23694F0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D0DCAB6B-6C0F-4CBB-837F-F48FD7C96C6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980E27BA-ACC8-49D9-BC1D-2B6D5F8F741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5712C05E-7F46-4A3C-9F6B-9B3D952E983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AE65855-B1C8-4526-ADB0-40FD2477214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DAAFAA44-A55E-4E6C-B072-EA3D0D142A3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3914E80C-C5D8-48A1-975D-DEE019D2195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A62E59ED-8D5B-4055-801F-3E0E9D7D59B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32FCFC6B-0F81-4157-A882-9AF904AA15B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ED2F8E82-195E-4D0C-A0D8-AD83BC83B75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EDB8F072-43BA-4511-9113-C7FC5823BCA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DC9C4F5-36CC-4B32-83E8-4E49B3FFC4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8335B4D4-59EF-4220-9E4A-50ACDF1AFB8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519AC6E3-9D59-4B57-B212-4B416AFF15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1DA5C3E-293B-496E-838A-42132C48BD9F}"/>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F8BAF701-CF96-4DC8-9FDD-426BF850B019}"/>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77FD7DF-800F-40B8-B1CA-AF72E9A27E53}"/>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683A7071-2328-4C0D-B3A9-2D40601E1E18}"/>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A2A84C88-3F1B-4E70-81A0-C306332A4A1A}"/>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E8CDFD0F-FBE7-4691-810A-1ECCC7E67312}"/>
            </a:ext>
          </a:extLst>
        </xdr:cNvPr>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C82F6522-9EDC-4958-A617-CF5832721F2D}"/>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166F8745-1C61-4256-9CEF-7CDB67D87D4F}"/>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9638E39F-6809-499C-9F81-553B8BBC7AEF}"/>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4389D9FE-ABEF-4BF8-A271-FEFE055E4990}"/>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5D836F30-CFE5-448D-B35B-956FAC74F58F}"/>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36D4EB6-918A-4282-BBD9-E40CF4BFF5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AE3F9CC-480A-44BC-A899-079E2B7529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C130F08-5982-4D60-9EC8-38CA8E03A04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353AEE9-015B-4074-9037-562AFDBEEE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CCE6A33-5F18-4FA8-A228-5F33DCA362D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47716</xdr:rowOff>
    </xdr:from>
    <xdr:to>
      <xdr:col>55</xdr:col>
      <xdr:colOff>50800</xdr:colOff>
      <xdr:row>83</xdr:row>
      <xdr:rowOff>149316</xdr:rowOff>
    </xdr:to>
    <xdr:sp macro="" textlink="">
      <xdr:nvSpPr>
        <xdr:cNvPr id="361" name="楕円 360">
          <a:extLst>
            <a:ext uri="{FF2B5EF4-FFF2-40B4-BE49-F238E27FC236}">
              <a16:creationId xmlns:a16="http://schemas.microsoft.com/office/drawing/2014/main" id="{BA388BE3-6D65-4FCD-AE4D-EF3A3143AA0B}"/>
            </a:ext>
          </a:extLst>
        </xdr:cNvPr>
        <xdr:cNvSpPr/>
      </xdr:nvSpPr>
      <xdr:spPr>
        <a:xfrm>
          <a:off x="10426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70593</xdr:rowOff>
    </xdr:from>
    <xdr:ext cx="469744" cy="259045"/>
    <xdr:sp macro="" textlink="">
      <xdr:nvSpPr>
        <xdr:cNvPr id="362" name="【福祉施設】&#10;一人当たり面積該当値テキスト">
          <a:extLst>
            <a:ext uri="{FF2B5EF4-FFF2-40B4-BE49-F238E27FC236}">
              <a16:creationId xmlns:a16="http://schemas.microsoft.com/office/drawing/2014/main" id="{E7247C51-C8DC-4704-AA42-0E3F6C3A4360}"/>
            </a:ext>
          </a:extLst>
        </xdr:cNvPr>
        <xdr:cNvSpPr txBox="1"/>
      </xdr:nvSpPr>
      <xdr:spPr>
        <a:xfrm>
          <a:off x="10515600" y="141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54248</xdr:rowOff>
    </xdr:from>
    <xdr:to>
      <xdr:col>50</xdr:col>
      <xdr:colOff>165100</xdr:colOff>
      <xdr:row>83</xdr:row>
      <xdr:rowOff>155848</xdr:rowOff>
    </xdr:to>
    <xdr:sp macro="" textlink="">
      <xdr:nvSpPr>
        <xdr:cNvPr id="363" name="楕円 362">
          <a:extLst>
            <a:ext uri="{FF2B5EF4-FFF2-40B4-BE49-F238E27FC236}">
              <a16:creationId xmlns:a16="http://schemas.microsoft.com/office/drawing/2014/main" id="{E4DB0C60-6D93-4B85-A802-7D485D6AA3AB}"/>
            </a:ext>
          </a:extLst>
        </xdr:cNvPr>
        <xdr:cNvSpPr/>
      </xdr:nvSpPr>
      <xdr:spPr>
        <a:xfrm>
          <a:off x="9588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98516</xdr:rowOff>
    </xdr:from>
    <xdr:to>
      <xdr:col>55</xdr:col>
      <xdr:colOff>0</xdr:colOff>
      <xdr:row>83</xdr:row>
      <xdr:rowOff>105048</xdr:rowOff>
    </xdr:to>
    <xdr:cxnSp macro="">
      <xdr:nvCxnSpPr>
        <xdr:cNvPr id="364" name="直線コネクタ 363">
          <a:extLst>
            <a:ext uri="{FF2B5EF4-FFF2-40B4-BE49-F238E27FC236}">
              <a16:creationId xmlns:a16="http://schemas.microsoft.com/office/drawing/2014/main" id="{FDFFD04A-2BA6-4DA9-AE1A-25F6BD3F9EC6}"/>
            </a:ext>
          </a:extLst>
        </xdr:cNvPr>
        <xdr:cNvCxnSpPr/>
      </xdr:nvCxnSpPr>
      <xdr:spPr>
        <a:xfrm flipV="1">
          <a:off x="9639300" y="143288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65" name="楕円 364">
          <a:extLst>
            <a:ext uri="{FF2B5EF4-FFF2-40B4-BE49-F238E27FC236}">
              <a16:creationId xmlns:a16="http://schemas.microsoft.com/office/drawing/2014/main" id="{980B62D2-8196-46FF-9C23-37E49E818797}"/>
            </a:ext>
          </a:extLst>
        </xdr:cNvPr>
        <xdr:cNvSpPr/>
      </xdr:nvSpPr>
      <xdr:spPr>
        <a:xfrm>
          <a:off x="869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105048</xdr:rowOff>
    </xdr:from>
    <xdr:to>
      <xdr:col>50</xdr:col>
      <xdr:colOff>114300</xdr:colOff>
      <xdr:row>83</xdr:row>
      <xdr:rowOff>118111</xdr:rowOff>
    </xdr:to>
    <xdr:cxnSp macro="">
      <xdr:nvCxnSpPr>
        <xdr:cNvPr id="366" name="直線コネクタ 365">
          <a:extLst>
            <a:ext uri="{FF2B5EF4-FFF2-40B4-BE49-F238E27FC236}">
              <a16:creationId xmlns:a16="http://schemas.microsoft.com/office/drawing/2014/main" id="{2E8E59B6-FA89-407A-9BAA-58234B7F2C0C}"/>
            </a:ext>
          </a:extLst>
        </xdr:cNvPr>
        <xdr:cNvCxnSpPr/>
      </xdr:nvCxnSpPr>
      <xdr:spPr>
        <a:xfrm flipV="1">
          <a:off x="8750300" y="143353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77107</xdr:rowOff>
    </xdr:from>
    <xdr:to>
      <xdr:col>41</xdr:col>
      <xdr:colOff>101600</xdr:colOff>
      <xdr:row>84</xdr:row>
      <xdr:rowOff>7257</xdr:rowOff>
    </xdr:to>
    <xdr:sp macro="" textlink="">
      <xdr:nvSpPr>
        <xdr:cNvPr id="367" name="楕円 366">
          <a:extLst>
            <a:ext uri="{FF2B5EF4-FFF2-40B4-BE49-F238E27FC236}">
              <a16:creationId xmlns:a16="http://schemas.microsoft.com/office/drawing/2014/main" id="{04297FB3-8A20-42AC-9BAC-DA13CB738D21}"/>
            </a:ext>
          </a:extLst>
        </xdr:cNvPr>
        <xdr:cNvSpPr/>
      </xdr:nvSpPr>
      <xdr:spPr>
        <a:xfrm>
          <a:off x="781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118111</xdr:rowOff>
    </xdr:from>
    <xdr:to>
      <xdr:col>45</xdr:col>
      <xdr:colOff>177800</xdr:colOff>
      <xdr:row>83</xdr:row>
      <xdr:rowOff>127907</xdr:rowOff>
    </xdr:to>
    <xdr:cxnSp macro="">
      <xdr:nvCxnSpPr>
        <xdr:cNvPr id="368" name="直線コネクタ 367">
          <a:extLst>
            <a:ext uri="{FF2B5EF4-FFF2-40B4-BE49-F238E27FC236}">
              <a16:creationId xmlns:a16="http://schemas.microsoft.com/office/drawing/2014/main" id="{2B862A2C-0636-466F-9A97-32BADFE457A4}"/>
            </a:ext>
          </a:extLst>
        </xdr:cNvPr>
        <xdr:cNvCxnSpPr/>
      </xdr:nvCxnSpPr>
      <xdr:spPr>
        <a:xfrm flipV="1">
          <a:off x="7861300" y="143484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86905</xdr:rowOff>
    </xdr:from>
    <xdr:to>
      <xdr:col>36</xdr:col>
      <xdr:colOff>165100</xdr:colOff>
      <xdr:row>84</xdr:row>
      <xdr:rowOff>17055</xdr:rowOff>
    </xdr:to>
    <xdr:sp macro="" textlink="">
      <xdr:nvSpPr>
        <xdr:cNvPr id="369" name="楕円 368">
          <a:extLst>
            <a:ext uri="{FF2B5EF4-FFF2-40B4-BE49-F238E27FC236}">
              <a16:creationId xmlns:a16="http://schemas.microsoft.com/office/drawing/2014/main" id="{5DF61267-32C0-4D7D-80A0-80FC1A4C3089}"/>
            </a:ext>
          </a:extLst>
        </xdr:cNvPr>
        <xdr:cNvSpPr/>
      </xdr:nvSpPr>
      <xdr:spPr>
        <a:xfrm>
          <a:off x="6921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127907</xdr:rowOff>
    </xdr:from>
    <xdr:to>
      <xdr:col>41</xdr:col>
      <xdr:colOff>50800</xdr:colOff>
      <xdr:row>83</xdr:row>
      <xdr:rowOff>137705</xdr:rowOff>
    </xdr:to>
    <xdr:cxnSp macro="">
      <xdr:nvCxnSpPr>
        <xdr:cNvPr id="370" name="直線コネクタ 369">
          <a:extLst>
            <a:ext uri="{FF2B5EF4-FFF2-40B4-BE49-F238E27FC236}">
              <a16:creationId xmlns:a16="http://schemas.microsoft.com/office/drawing/2014/main" id="{773DE528-4DC4-43C2-BA2A-215E17132515}"/>
            </a:ext>
          </a:extLst>
        </xdr:cNvPr>
        <xdr:cNvCxnSpPr/>
      </xdr:nvCxnSpPr>
      <xdr:spPr>
        <a:xfrm flipV="1">
          <a:off x="6972300" y="143582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303B69FC-3C46-4713-8E55-9A113FC50F75}"/>
            </a:ext>
          </a:extLst>
        </xdr:cNvPr>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E5CB408E-B042-4278-8911-8D19ACF33A0B}"/>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a:extLst>
            <a:ext uri="{FF2B5EF4-FFF2-40B4-BE49-F238E27FC236}">
              <a16:creationId xmlns:a16="http://schemas.microsoft.com/office/drawing/2014/main" id="{6C9B1318-74F1-47CC-BC09-A50712715A7B}"/>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a:extLst>
            <a:ext uri="{FF2B5EF4-FFF2-40B4-BE49-F238E27FC236}">
              <a16:creationId xmlns:a16="http://schemas.microsoft.com/office/drawing/2014/main" id="{9CE14FF8-25C8-408A-9F1F-556325E8429C}"/>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925</xdr:rowOff>
    </xdr:from>
    <xdr:ext cx="469744" cy="259045"/>
    <xdr:sp macro="" textlink="">
      <xdr:nvSpPr>
        <xdr:cNvPr id="375" name="n_1mainValue【福祉施設】&#10;一人当たり面積">
          <a:extLst>
            <a:ext uri="{FF2B5EF4-FFF2-40B4-BE49-F238E27FC236}">
              <a16:creationId xmlns:a16="http://schemas.microsoft.com/office/drawing/2014/main" id="{4B79113F-F22F-4CF5-A3D4-3A5C310F940F}"/>
            </a:ext>
          </a:extLst>
        </xdr:cNvPr>
        <xdr:cNvSpPr txBox="1"/>
      </xdr:nvSpPr>
      <xdr:spPr>
        <a:xfrm>
          <a:off x="9391727" y="14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76" name="n_2mainValue【福祉施設】&#10;一人当たり面積">
          <a:extLst>
            <a:ext uri="{FF2B5EF4-FFF2-40B4-BE49-F238E27FC236}">
              <a16:creationId xmlns:a16="http://schemas.microsoft.com/office/drawing/2014/main" id="{6FAC0DC1-5446-4C95-A21C-C51FEC6B4A00}"/>
            </a:ext>
          </a:extLst>
        </xdr:cNvPr>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7" name="n_3mainValue【福祉施設】&#10;一人当たり面積">
          <a:extLst>
            <a:ext uri="{FF2B5EF4-FFF2-40B4-BE49-F238E27FC236}">
              <a16:creationId xmlns:a16="http://schemas.microsoft.com/office/drawing/2014/main" id="{41B19175-3E08-4FE8-9D63-7FAC0202ED1A}"/>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33582</xdr:rowOff>
    </xdr:from>
    <xdr:ext cx="469744" cy="259045"/>
    <xdr:sp macro="" textlink="">
      <xdr:nvSpPr>
        <xdr:cNvPr id="378" name="n_4mainValue【福祉施設】&#10;一人当たり面積">
          <a:extLst>
            <a:ext uri="{FF2B5EF4-FFF2-40B4-BE49-F238E27FC236}">
              <a16:creationId xmlns:a16="http://schemas.microsoft.com/office/drawing/2014/main" id="{EE10E3AB-7EEC-4DD3-8DE0-79E5A62F227B}"/>
            </a:ext>
          </a:extLst>
        </xdr:cNvPr>
        <xdr:cNvSpPr txBox="1"/>
      </xdr:nvSpPr>
      <xdr:spPr>
        <a:xfrm>
          <a:off x="6737427" y="1409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4A905DC-6AD4-4B26-A6FE-909FCBECB6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FEDEC1A-9319-4E88-B8E3-F94F7AF5966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B3BD6757-1869-47B2-B891-AFD9CE3514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52CC07F-65FB-430F-9E39-7D8A573514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B148C22-CBE9-416F-B92B-A51243E736A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A393F33-07AB-44BE-8E30-987982BB75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4CD152E-5EAA-42C6-993E-0D2DDCAC6BE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130C3DF-718F-4ACB-9A82-750AFED01AD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3AACEC03-D4BC-4BF6-A842-C9C53A1EC8D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EE9D69D9-509D-4B92-8A60-3BE54A8FD53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F30281DE-64B7-4B27-9ED0-719E325479A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1809B84-E9D5-4E9D-BCD6-757C4CB7549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3A0BCA6F-B6C1-43BC-9DB8-E5B9B14D567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1534A6ED-B237-40BE-B996-F8555947C19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87F1D3F9-7801-4CA8-9465-4DBC302D599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1171B55-8294-46A1-BB6C-17E1C408122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D88FCEC2-1BC2-4568-B300-44C4DB72C5B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C8AD2327-9785-4F84-BECA-172C79E88EC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A76CAE1B-FEA0-413A-8562-C520E23740B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BD139EB8-8960-4700-81D7-B5D3C064D30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A66AFBC-0247-4674-BE84-E2580F1BBC7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7ABE589F-B767-4390-B45E-7F6AC835668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E7209A85-B439-495C-A727-395E9E7F59F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704DC461-D070-4371-AC90-B7E6EE59C32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37F765FE-A2DC-4D54-B175-C904A1B35CB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94F038DE-9DDE-4917-91CF-A6089573B646}"/>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19F4E5C5-0F3B-4655-A306-43095622FDB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2FF641BB-74C0-40CA-A4E4-260EAB06BB0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72A760A-8165-41F0-B1CB-1412C6C43771}"/>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CF83F53F-8FCF-4EBA-8FDA-980958FFE6AD}"/>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BE8E514-B4AD-4C04-9EF9-976A543B9F01}"/>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931DFE96-1423-4F80-86D6-224D1D515362}"/>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193B9A5E-7462-4115-9C29-D511FB314FE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35492C37-DB78-49E1-B602-0A347BC9AED1}"/>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97A63B1C-FAA5-465D-AAD2-EADF965B1F1F}"/>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52472DCB-B602-4ACE-8F42-C41D84F3F127}"/>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E63266A-0446-4708-8318-BFA1D4AD7D1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4F40B1C-DF83-40E6-AD98-2EC1BF1E1A2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F9E13C9-6F23-4ECF-A91A-548214C8605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2673299-53EA-4561-85C7-0AEDC606F4C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7AE8916-4BED-4C14-A01B-27073ADBCD0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20" name="楕円 419">
          <a:extLst>
            <a:ext uri="{FF2B5EF4-FFF2-40B4-BE49-F238E27FC236}">
              <a16:creationId xmlns:a16="http://schemas.microsoft.com/office/drawing/2014/main" id="{D3511D2F-C0FC-4055-A4C9-E189682B8115}"/>
            </a:ext>
          </a:extLst>
        </xdr:cNvPr>
        <xdr:cNvSpPr/>
      </xdr:nvSpPr>
      <xdr:spPr>
        <a:xfrm>
          <a:off x="4584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151147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D39B8AD2-0E46-4E31-A586-ABA4E806B992}"/>
            </a:ext>
          </a:extLst>
        </xdr:cNvPr>
        <xdr:cNvSpPr txBox="1"/>
      </xdr:nvSpPr>
      <xdr:spPr>
        <a:xfrm>
          <a:off x="4673600"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422" name="楕円 421">
          <a:extLst>
            <a:ext uri="{FF2B5EF4-FFF2-40B4-BE49-F238E27FC236}">
              <a16:creationId xmlns:a16="http://schemas.microsoft.com/office/drawing/2014/main" id="{0F8985EE-FF26-41C1-A7C3-323C2D9B2250}"/>
            </a:ext>
          </a:extLst>
        </xdr:cNvPr>
        <xdr:cNvSpPr/>
      </xdr:nvSpPr>
      <xdr:spPr>
        <a:xfrm>
          <a:off x="3746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130084</xdr:rowOff>
    </xdr:to>
    <xdr:cxnSp macro="">
      <xdr:nvCxnSpPr>
        <xdr:cNvPr id="423" name="直線コネクタ 422">
          <a:extLst>
            <a:ext uri="{FF2B5EF4-FFF2-40B4-BE49-F238E27FC236}">
              <a16:creationId xmlns:a16="http://schemas.microsoft.com/office/drawing/2014/main" id="{876AF4AB-0904-47D8-8E2B-8E96FD208F3B}"/>
            </a:ext>
          </a:extLst>
        </xdr:cNvPr>
        <xdr:cNvCxnSpPr/>
      </xdr:nvCxnSpPr>
      <xdr:spPr>
        <a:xfrm flipV="1">
          <a:off x="3797300" y="18009870"/>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64588</xdr:rowOff>
    </xdr:from>
    <xdr:to>
      <xdr:col>15</xdr:col>
      <xdr:colOff>101600</xdr:colOff>
      <xdr:row>105</xdr:row>
      <xdr:rowOff>166188</xdr:rowOff>
    </xdr:to>
    <xdr:sp macro="" textlink="">
      <xdr:nvSpPr>
        <xdr:cNvPr id="424" name="楕円 423">
          <a:extLst>
            <a:ext uri="{FF2B5EF4-FFF2-40B4-BE49-F238E27FC236}">
              <a16:creationId xmlns:a16="http://schemas.microsoft.com/office/drawing/2014/main" id="{52DDD7BB-31A1-49EE-914B-F5A219A159E2}"/>
            </a:ext>
          </a:extLst>
        </xdr:cNvPr>
        <xdr:cNvSpPr/>
      </xdr:nvSpPr>
      <xdr:spPr>
        <a:xfrm>
          <a:off x="2857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115388</xdr:rowOff>
    </xdr:from>
    <xdr:to>
      <xdr:col>19</xdr:col>
      <xdr:colOff>177800</xdr:colOff>
      <xdr:row>105</xdr:row>
      <xdr:rowOff>130084</xdr:rowOff>
    </xdr:to>
    <xdr:cxnSp macro="">
      <xdr:nvCxnSpPr>
        <xdr:cNvPr id="425" name="直線コネクタ 424">
          <a:extLst>
            <a:ext uri="{FF2B5EF4-FFF2-40B4-BE49-F238E27FC236}">
              <a16:creationId xmlns:a16="http://schemas.microsoft.com/office/drawing/2014/main" id="{3B515C8B-72FD-4864-92A0-9CD62BE0E3B8}"/>
            </a:ext>
          </a:extLst>
        </xdr:cNvPr>
        <xdr:cNvCxnSpPr/>
      </xdr:nvCxnSpPr>
      <xdr:spPr>
        <a:xfrm>
          <a:off x="2908300" y="181176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31931</xdr:rowOff>
    </xdr:from>
    <xdr:to>
      <xdr:col>10</xdr:col>
      <xdr:colOff>165100</xdr:colOff>
      <xdr:row>105</xdr:row>
      <xdr:rowOff>133531</xdr:rowOff>
    </xdr:to>
    <xdr:sp macro="" textlink="">
      <xdr:nvSpPr>
        <xdr:cNvPr id="426" name="楕円 425">
          <a:extLst>
            <a:ext uri="{FF2B5EF4-FFF2-40B4-BE49-F238E27FC236}">
              <a16:creationId xmlns:a16="http://schemas.microsoft.com/office/drawing/2014/main" id="{660523B1-A5F5-4554-82D8-0F862FAC79E2}"/>
            </a:ext>
          </a:extLst>
        </xdr:cNvPr>
        <xdr:cNvSpPr/>
      </xdr:nvSpPr>
      <xdr:spPr>
        <a:xfrm>
          <a:off x="1968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82731</xdr:rowOff>
    </xdr:from>
    <xdr:to>
      <xdr:col>15</xdr:col>
      <xdr:colOff>50800</xdr:colOff>
      <xdr:row>105</xdr:row>
      <xdr:rowOff>115388</xdr:rowOff>
    </xdr:to>
    <xdr:cxnSp macro="">
      <xdr:nvCxnSpPr>
        <xdr:cNvPr id="427" name="直線コネクタ 426">
          <a:extLst>
            <a:ext uri="{FF2B5EF4-FFF2-40B4-BE49-F238E27FC236}">
              <a16:creationId xmlns:a16="http://schemas.microsoft.com/office/drawing/2014/main" id="{B1988F51-517F-4B65-BF36-DD49534B333F}"/>
            </a:ext>
          </a:extLst>
        </xdr:cNvPr>
        <xdr:cNvCxnSpPr/>
      </xdr:nvCxnSpPr>
      <xdr:spPr>
        <a:xfrm>
          <a:off x="2019300" y="180849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428" name="楕円 427">
          <a:extLst>
            <a:ext uri="{FF2B5EF4-FFF2-40B4-BE49-F238E27FC236}">
              <a16:creationId xmlns:a16="http://schemas.microsoft.com/office/drawing/2014/main" id="{47A0344E-3EF2-4FDF-9985-DACCF79D92EE}"/>
            </a:ext>
          </a:extLst>
        </xdr:cNvPr>
        <xdr:cNvSpPr/>
      </xdr:nvSpPr>
      <xdr:spPr>
        <a:xfrm>
          <a:off x="1079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82731</xdr:rowOff>
    </xdr:from>
    <xdr:to>
      <xdr:col>10</xdr:col>
      <xdr:colOff>114300</xdr:colOff>
      <xdr:row>105</xdr:row>
      <xdr:rowOff>151312</xdr:rowOff>
    </xdr:to>
    <xdr:cxnSp macro="">
      <xdr:nvCxnSpPr>
        <xdr:cNvPr id="429" name="直線コネクタ 428">
          <a:extLst>
            <a:ext uri="{FF2B5EF4-FFF2-40B4-BE49-F238E27FC236}">
              <a16:creationId xmlns:a16="http://schemas.microsoft.com/office/drawing/2014/main" id="{348693BF-369B-4BE2-AE80-A6627695B6D7}"/>
            </a:ext>
          </a:extLst>
        </xdr:cNvPr>
        <xdr:cNvCxnSpPr/>
      </xdr:nvCxnSpPr>
      <xdr:spPr>
        <a:xfrm flipV="1">
          <a:off x="1130300" y="1808498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3A5EFE25-4CC7-44B2-93F2-24F340F49D17}"/>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51EDF525-6281-457C-9A0B-2F78DC7A9F79}"/>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67744939-EC8B-4AA4-B7ED-A98E33FF6FCF}"/>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DC24DFF1-FC33-4159-9AC4-5D4E2998C079}"/>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561</xdr:rowOff>
    </xdr:from>
    <xdr:ext cx="405111" cy="259045"/>
    <xdr:sp macro="" textlink="">
      <xdr:nvSpPr>
        <xdr:cNvPr id="434" name="n_1mainValue【市民会館】&#10;有形固定資産減価償却率">
          <a:extLst>
            <a:ext uri="{FF2B5EF4-FFF2-40B4-BE49-F238E27FC236}">
              <a16:creationId xmlns:a16="http://schemas.microsoft.com/office/drawing/2014/main" id="{35F31EB1-EF0D-4819-8E0C-B806B8E9DAA5}"/>
            </a:ext>
          </a:extLst>
        </xdr:cNvPr>
        <xdr:cNvSpPr txBox="1"/>
      </xdr:nvSpPr>
      <xdr:spPr>
        <a:xfrm>
          <a:off x="3582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157315</xdr:rowOff>
    </xdr:from>
    <xdr:ext cx="405111" cy="259045"/>
    <xdr:sp macro="" textlink="">
      <xdr:nvSpPr>
        <xdr:cNvPr id="435" name="n_2mainValue【市民会館】&#10;有形固定資産減価償却率">
          <a:extLst>
            <a:ext uri="{FF2B5EF4-FFF2-40B4-BE49-F238E27FC236}">
              <a16:creationId xmlns:a16="http://schemas.microsoft.com/office/drawing/2014/main" id="{BF763EA9-547D-4244-AD5E-175C1EFD9ABA}"/>
            </a:ext>
          </a:extLst>
        </xdr:cNvPr>
        <xdr:cNvSpPr txBox="1"/>
      </xdr:nvSpPr>
      <xdr:spPr>
        <a:xfrm>
          <a:off x="2705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124658</xdr:rowOff>
    </xdr:from>
    <xdr:ext cx="405111" cy="259045"/>
    <xdr:sp macro="" textlink="">
      <xdr:nvSpPr>
        <xdr:cNvPr id="436" name="n_3mainValue【市民会館】&#10;有形固定資産減価償却率">
          <a:extLst>
            <a:ext uri="{FF2B5EF4-FFF2-40B4-BE49-F238E27FC236}">
              <a16:creationId xmlns:a16="http://schemas.microsoft.com/office/drawing/2014/main" id="{B6E1FF73-0E82-4CD0-B3DE-8DEA23F921FE}"/>
            </a:ext>
          </a:extLst>
        </xdr:cNvPr>
        <xdr:cNvSpPr txBox="1"/>
      </xdr:nvSpPr>
      <xdr:spPr>
        <a:xfrm>
          <a:off x="1816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437" name="n_4mainValue【市民会館】&#10;有形固定資産減価償却率">
          <a:extLst>
            <a:ext uri="{FF2B5EF4-FFF2-40B4-BE49-F238E27FC236}">
              <a16:creationId xmlns:a16="http://schemas.microsoft.com/office/drawing/2014/main" id="{088621F2-E1A4-4C8E-B3F8-3B8D4B961633}"/>
            </a:ext>
          </a:extLst>
        </xdr:cNvPr>
        <xdr:cNvSpPr txBox="1"/>
      </xdr:nvSpPr>
      <xdr:spPr>
        <a:xfrm>
          <a:off x="927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742B381A-2042-4571-B467-2E4DBD0301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E472FE2-277D-480D-95B0-8A4723A0441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B67362B-0E34-4BC2-A1E6-56518778780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8580E17E-A737-4B2D-87CD-6990841D73B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91EECE20-80FF-46D8-9226-5A52A28C28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C73042E3-2555-4CE1-836D-B5A8963120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3E81953-18E8-4ED6-BAB1-44E30218AA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0DCB173-CCDA-4333-98F3-AE431A28036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6331E0F-8EAF-48AA-8E6B-75FFE73DAF9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3FA6903-EF06-43F3-8286-8EAFFC6CFA5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4795A83F-9E49-4A78-8A41-66634F5E903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C6E9A3A-F562-4CDA-A8E9-61DC427A99C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A8F2978A-8838-4B62-98FD-1FF20C2C034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C73E8282-338B-42D6-B84C-DC275448A52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10EB5E1-B76E-4B07-A592-DDC51D5AC4C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5018F5EA-121F-42B8-B5AD-59F712BE1B9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960C139-CEB3-433C-861E-C24290CC6C3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71FAED09-DB79-4006-A9B8-6154E28C327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51F1E26F-A348-4856-ABC9-FC1AE8A0E31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65E0C62-C035-49A9-B415-90519D71B97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377595E-342A-4045-8FB9-5614AC98737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3B7D3F8E-FCFC-43C7-AB88-D32B5C7F774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8EAF55B6-73C4-47D9-B15D-56B38A04C6E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9A3D66C8-43B7-4F61-B207-942779AFFB4C}"/>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94AF3A32-5651-439E-B72C-BD20BD80C8FA}"/>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25315D27-F153-4289-9B3C-16F1E447FB0E}"/>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D284B75E-6812-49F2-9F53-26E7F7F5B784}"/>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D1D176E5-1925-4F6F-8012-DFD215788001}"/>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E9C75BF1-C179-41F0-A9DC-A28053867F02}"/>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8EF67527-2CD4-4891-8FA4-F7FE39EB27F3}"/>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17DAABBB-9338-497D-AC5C-232F493BF7B8}"/>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89EAA652-0C44-4F23-B715-D417AA76BD13}"/>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807C3AD9-30E8-4DA8-8147-7F90D28B20DD}"/>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18AED82F-442A-4CDC-A32E-C2C136103BDF}"/>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280DE77-827B-42FF-936F-0EAB185E438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8E2421B-B657-40F4-B1C1-D4B8DB76D70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AA587D9-C628-4BEB-A2FA-48F298256DF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6DB54A7-86BE-45DE-B7A6-6A78D4893E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0A9B1A5-90DA-4EA6-A920-A002D8792E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48261</xdr:rowOff>
    </xdr:from>
    <xdr:to>
      <xdr:col>55</xdr:col>
      <xdr:colOff>50800</xdr:colOff>
      <xdr:row>107</xdr:row>
      <xdr:rowOff>149861</xdr:rowOff>
    </xdr:to>
    <xdr:sp macro="" textlink="">
      <xdr:nvSpPr>
        <xdr:cNvPr id="477" name="楕円 476">
          <a:extLst>
            <a:ext uri="{FF2B5EF4-FFF2-40B4-BE49-F238E27FC236}">
              <a16:creationId xmlns:a16="http://schemas.microsoft.com/office/drawing/2014/main" id="{440CDB6A-97A6-4A39-AFFB-5F8A5635E083}"/>
            </a:ext>
          </a:extLst>
        </xdr:cNvPr>
        <xdr:cNvSpPr/>
      </xdr:nvSpPr>
      <xdr:spPr>
        <a:xfrm>
          <a:off x="10426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26688</xdr:rowOff>
    </xdr:from>
    <xdr:ext cx="469744" cy="259045"/>
    <xdr:sp macro="" textlink="">
      <xdr:nvSpPr>
        <xdr:cNvPr id="478" name="【市民会館】&#10;一人当たり面積該当値テキスト">
          <a:extLst>
            <a:ext uri="{FF2B5EF4-FFF2-40B4-BE49-F238E27FC236}">
              <a16:creationId xmlns:a16="http://schemas.microsoft.com/office/drawing/2014/main" id="{EFE76023-1A2F-4B3E-8A25-EA92120AE2C8}"/>
            </a:ext>
          </a:extLst>
        </xdr:cNvPr>
        <xdr:cNvSpPr txBox="1"/>
      </xdr:nvSpPr>
      <xdr:spPr>
        <a:xfrm>
          <a:off x="10515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9" name="楕円 478">
          <a:extLst>
            <a:ext uri="{FF2B5EF4-FFF2-40B4-BE49-F238E27FC236}">
              <a16:creationId xmlns:a16="http://schemas.microsoft.com/office/drawing/2014/main" id="{869D9039-4CFB-4E1C-8F1D-FBDD378E9CA7}"/>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99061</xdr:rowOff>
    </xdr:from>
    <xdr:to>
      <xdr:col>55</xdr:col>
      <xdr:colOff>0</xdr:colOff>
      <xdr:row>107</xdr:row>
      <xdr:rowOff>102870</xdr:rowOff>
    </xdr:to>
    <xdr:cxnSp macro="">
      <xdr:nvCxnSpPr>
        <xdr:cNvPr id="480" name="直線コネクタ 479">
          <a:extLst>
            <a:ext uri="{FF2B5EF4-FFF2-40B4-BE49-F238E27FC236}">
              <a16:creationId xmlns:a16="http://schemas.microsoft.com/office/drawing/2014/main" id="{E4CA8E40-0291-421E-9D4D-258C3E4D63F3}"/>
            </a:ext>
          </a:extLst>
        </xdr:cNvPr>
        <xdr:cNvCxnSpPr/>
      </xdr:nvCxnSpPr>
      <xdr:spPr>
        <a:xfrm flipV="1">
          <a:off x="9639300" y="1844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55880</xdr:rowOff>
    </xdr:from>
    <xdr:to>
      <xdr:col>46</xdr:col>
      <xdr:colOff>38100</xdr:colOff>
      <xdr:row>107</xdr:row>
      <xdr:rowOff>157480</xdr:rowOff>
    </xdr:to>
    <xdr:sp macro="" textlink="">
      <xdr:nvSpPr>
        <xdr:cNvPr id="481" name="楕円 480">
          <a:extLst>
            <a:ext uri="{FF2B5EF4-FFF2-40B4-BE49-F238E27FC236}">
              <a16:creationId xmlns:a16="http://schemas.microsoft.com/office/drawing/2014/main" id="{C673B2A2-019A-4E67-8A4E-33E657F45908}"/>
            </a:ext>
          </a:extLst>
        </xdr:cNvPr>
        <xdr:cNvSpPr/>
      </xdr:nvSpPr>
      <xdr:spPr>
        <a:xfrm>
          <a:off x="8699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106680</xdr:rowOff>
    </xdr:to>
    <xdr:cxnSp macro="">
      <xdr:nvCxnSpPr>
        <xdr:cNvPr id="482" name="直線コネクタ 481">
          <a:extLst>
            <a:ext uri="{FF2B5EF4-FFF2-40B4-BE49-F238E27FC236}">
              <a16:creationId xmlns:a16="http://schemas.microsoft.com/office/drawing/2014/main" id="{C3AAE474-7D37-42D0-A1AC-652D39C0282B}"/>
            </a:ext>
          </a:extLst>
        </xdr:cNvPr>
        <xdr:cNvCxnSpPr/>
      </xdr:nvCxnSpPr>
      <xdr:spPr>
        <a:xfrm flipV="1">
          <a:off x="8750300" y="1844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83" name="楕円 482">
          <a:extLst>
            <a:ext uri="{FF2B5EF4-FFF2-40B4-BE49-F238E27FC236}">
              <a16:creationId xmlns:a16="http://schemas.microsoft.com/office/drawing/2014/main" id="{BE3EBBB1-9E65-4D29-9FF0-38D6B6CA4806}"/>
            </a:ext>
          </a:extLst>
        </xdr:cNvPr>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106680</xdr:rowOff>
    </xdr:from>
    <xdr:to>
      <xdr:col>45</xdr:col>
      <xdr:colOff>177800</xdr:colOff>
      <xdr:row>107</xdr:row>
      <xdr:rowOff>110489</xdr:rowOff>
    </xdr:to>
    <xdr:cxnSp macro="">
      <xdr:nvCxnSpPr>
        <xdr:cNvPr id="484" name="直線コネクタ 483">
          <a:extLst>
            <a:ext uri="{FF2B5EF4-FFF2-40B4-BE49-F238E27FC236}">
              <a16:creationId xmlns:a16="http://schemas.microsoft.com/office/drawing/2014/main" id="{5532CF0A-DABA-4500-9CFF-2B8F849B3267}"/>
            </a:ext>
          </a:extLst>
        </xdr:cNvPr>
        <xdr:cNvCxnSpPr/>
      </xdr:nvCxnSpPr>
      <xdr:spPr>
        <a:xfrm flipV="1">
          <a:off x="7861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63500</xdr:rowOff>
    </xdr:from>
    <xdr:to>
      <xdr:col>36</xdr:col>
      <xdr:colOff>165100</xdr:colOff>
      <xdr:row>107</xdr:row>
      <xdr:rowOff>165100</xdr:rowOff>
    </xdr:to>
    <xdr:sp macro="" textlink="">
      <xdr:nvSpPr>
        <xdr:cNvPr id="485" name="楕円 484">
          <a:extLst>
            <a:ext uri="{FF2B5EF4-FFF2-40B4-BE49-F238E27FC236}">
              <a16:creationId xmlns:a16="http://schemas.microsoft.com/office/drawing/2014/main" id="{02A3DE83-BD46-4DCD-B62D-F4F974FB0E51}"/>
            </a:ext>
          </a:extLst>
        </xdr:cNvPr>
        <xdr:cNvSpPr/>
      </xdr:nvSpPr>
      <xdr:spPr>
        <a:xfrm>
          <a:off x="692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110489</xdr:rowOff>
    </xdr:from>
    <xdr:to>
      <xdr:col>41</xdr:col>
      <xdr:colOff>50800</xdr:colOff>
      <xdr:row>107</xdr:row>
      <xdr:rowOff>114300</xdr:rowOff>
    </xdr:to>
    <xdr:cxnSp macro="">
      <xdr:nvCxnSpPr>
        <xdr:cNvPr id="486" name="直線コネクタ 485">
          <a:extLst>
            <a:ext uri="{FF2B5EF4-FFF2-40B4-BE49-F238E27FC236}">
              <a16:creationId xmlns:a16="http://schemas.microsoft.com/office/drawing/2014/main" id="{F4BA9C86-B2D7-4F4F-A628-39FC105D811E}"/>
            </a:ext>
          </a:extLst>
        </xdr:cNvPr>
        <xdr:cNvCxnSpPr/>
      </xdr:nvCxnSpPr>
      <xdr:spPr>
        <a:xfrm flipV="1">
          <a:off x="6972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66D968A7-0832-4007-B8F5-C1A333FDD50D}"/>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D15AC9FE-F506-4E58-A93A-A6AE5E608990}"/>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4553601D-69BF-4FED-974B-90CED5A19CC1}"/>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E5E54E05-B024-479F-A96F-BB6B048B5157}"/>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91" name="n_1mainValue【市民会館】&#10;一人当たり面積">
          <a:extLst>
            <a:ext uri="{FF2B5EF4-FFF2-40B4-BE49-F238E27FC236}">
              <a16:creationId xmlns:a16="http://schemas.microsoft.com/office/drawing/2014/main" id="{2A53B05D-B5D1-431E-B712-C446993EAC35}"/>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148607</xdr:rowOff>
    </xdr:from>
    <xdr:ext cx="469744" cy="259045"/>
    <xdr:sp macro="" textlink="">
      <xdr:nvSpPr>
        <xdr:cNvPr id="492" name="n_2mainValue【市民会館】&#10;一人当たり面積">
          <a:extLst>
            <a:ext uri="{FF2B5EF4-FFF2-40B4-BE49-F238E27FC236}">
              <a16:creationId xmlns:a16="http://schemas.microsoft.com/office/drawing/2014/main" id="{AB1B5AED-E5CC-45F2-A350-13BF83D05379}"/>
            </a:ext>
          </a:extLst>
        </xdr:cNvPr>
        <xdr:cNvSpPr txBox="1"/>
      </xdr:nvSpPr>
      <xdr:spPr>
        <a:xfrm>
          <a:off x="8515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93" name="n_3mainValue【市民会館】&#10;一人当たり面積">
          <a:extLst>
            <a:ext uri="{FF2B5EF4-FFF2-40B4-BE49-F238E27FC236}">
              <a16:creationId xmlns:a16="http://schemas.microsoft.com/office/drawing/2014/main" id="{61F9AA79-BA0E-4A7B-9D61-D0573F25CA33}"/>
            </a:ext>
          </a:extLst>
        </xdr:cNvPr>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156227</xdr:rowOff>
    </xdr:from>
    <xdr:ext cx="469744" cy="259045"/>
    <xdr:sp macro="" textlink="">
      <xdr:nvSpPr>
        <xdr:cNvPr id="494" name="n_4mainValue【市民会館】&#10;一人当たり面積">
          <a:extLst>
            <a:ext uri="{FF2B5EF4-FFF2-40B4-BE49-F238E27FC236}">
              <a16:creationId xmlns:a16="http://schemas.microsoft.com/office/drawing/2014/main" id="{ED7D28DA-F6A7-48BC-B996-42C37FA0A41B}"/>
            </a:ext>
          </a:extLst>
        </xdr:cNvPr>
        <xdr:cNvSpPr txBox="1"/>
      </xdr:nvSpPr>
      <xdr:spPr>
        <a:xfrm>
          <a:off x="6737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4C5B8A3-87FA-4122-9BDF-99C9BD2207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02410BC-C97B-458C-837F-C81D34A331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0DE5893-A131-44F0-B7C6-29E33BC463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A68334A-2722-4367-B01C-DD2810C801D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4C4C7C8F-174B-4507-9059-792A3384043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6F221B92-7B84-490B-8FDF-EB0E51D7472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95B1B66-05B1-4097-A7E6-A98818D05C1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926CB78-B5DA-4F58-83FB-CDEF2D4759A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9459D701-5B02-40B1-98C2-EA832040052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6F17946-273E-4558-9290-8C194CFDE48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2E9FFAC3-4D2F-4FD4-B11F-856B168D83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D98BD63-BF82-4F13-95AC-8715585D3CB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4F2B7617-1930-4825-BAE5-AC71962559F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6DDDF845-41B9-4DB1-8C4D-88DD179E4A4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61D2CE9B-AAE8-4DDA-8527-6381E06F60C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7773E854-7E5A-449F-92CB-01F6000327A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3BF32BA7-0629-4870-80D8-C5B76D588B6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33669CF2-66C8-4774-A682-85FE2F857DA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3F130F9C-44F5-4AA8-8C75-937A3921F80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57CEB4E2-4AB4-4075-AFA7-616519AD935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C0B9072-C29C-4BD6-8FFE-E774401CE3E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268EEEE7-08C3-4315-8E0A-1ABBF21D179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40287FE3-071F-404B-9F81-C5B413AE6BE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6C68E82-5B36-4164-B5EF-03A6CDD0F4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37387AD8-B477-4021-91C9-270B0401246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D5005B32-F205-411F-B610-FBB73D39A4DA}"/>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F62BD7D6-D308-4237-A7E4-54E22E95E532}"/>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6DEE2076-807E-4F48-9AD4-E8A97ECBAF9A}"/>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168E7B76-BC7F-4680-B993-67B31E61F8FB}"/>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E90C718D-277C-43A0-A8E1-7590A4D0AE03}"/>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A29286EA-D8B0-404B-B427-1A3509E5494D}"/>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1C74EABD-019C-4354-A51E-4BA0D67C6F43}"/>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C76E4A19-DC28-4DB2-95F6-2D28A302386B}"/>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3B77ACBC-E385-42AF-A46E-18964253058A}"/>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7DD1610F-3EC0-4FCF-A3CA-BB0ACEE7674C}"/>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D73AEE2C-7356-451D-A68D-298B4DCBB2B1}"/>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E44AD98-7D5D-4F64-983E-094C4E1B07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0BD1D71-76D5-4137-8788-CF0086080D1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3F32E25-9EAE-4C04-A272-68990512FF5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F7B76B7-AF42-4808-8A42-7D2F43C22A1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296A557-1E98-4C16-9AEE-A0974DE593F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44994</xdr:rowOff>
    </xdr:from>
    <xdr:to>
      <xdr:col>85</xdr:col>
      <xdr:colOff>177800</xdr:colOff>
      <xdr:row>39</xdr:row>
      <xdr:rowOff>146594</xdr:rowOff>
    </xdr:to>
    <xdr:sp macro="" textlink="">
      <xdr:nvSpPr>
        <xdr:cNvPr id="536" name="楕円 535">
          <a:extLst>
            <a:ext uri="{FF2B5EF4-FFF2-40B4-BE49-F238E27FC236}">
              <a16:creationId xmlns:a16="http://schemas.microsoft.com/office/drawing/2014/main" id="{4FDA3C86-448C-4551-A98C-075DB714B411}"/>
            </a:ext>
          </a:extLst>
        </xdr:cNvPr>
        <xdr:cNvSpPr/>
      </xdr:nvSpPr>
      <xdr:spPr>
        <a:xfrm>
          <a:off x="162687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23421</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495ACEAA-CB03-4CEA-8F9E-85F309A06AC3}"/>
            </a:ext>
          </a:extLst>
        </xdr:cNvPr>
        <xdr:cNvSpPr txBox="1"/>
      </xdr:nvSpPr>
      <xdr:spPr>
        <a:xfrm>
          <a:off x="1635760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538" name="楕円 537">
          <a:extLst>
            <a:ext uri="{FF2B5EF4-FFF2-40B4-BE49-F238E27FC236}">
              <a16:creationId xmlns:a16="http://schemas.microsoft.com/office/drawing/2014/main" id="{3DA8629A-4379-4983-9044-DEFAAD73F603}"/>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95794</xdr:rowOff>
    </xdr:to>
    <xdr:cxnSp macro="">
      <xdr:nvCxnSpPr>
        <xdr:cNvPr id="539" name="直線コネクタ 538">
          <a:extLst>
            <a:ext uri="{FF2B5EF4-FFF2-40B4-BE49-F238E27FC236}">
              <a16:creationId xmlns:a16="http://schemas.microsoft.com/office/drawing/2014/main" id="{8AA32F51-C9E9-4033-82AB-3371CB32785B}"/>
            </a:ext>
          </a:extLst>
        </xdr:cNvPr>
        <xdr:cNvCxnSpPr/>
      </xdr:nvCxnSpPr>
      <xdr:spPr>
        <a:xfrm>
          <a:off x="15481300" y="67513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134801</xdr:rowOff>
    </xdr:from>
    <xdr:to>
      <xdr:col>76</xdr:col>
      <xdr:colOff>165100</xdr:colOff>
      <xdr:row>39</xdr:row>
      <xdr:rowOff>64951</xdr:rowOff>
    </xdr:to>
    <xdr:sp macro="" textlink="">
      <xdr:nvSpPr>
        <xdr:cNvPr id="540" name="楕円 539">
          <a:extLst>
            <a:ext uri="{FF2B5EF4-FFF2-40B4-BE49-F238E27FC236}">
              <a16:creationId xmlns:a16="http://schemas.microsoft.com/office/drawing/2014/main" id="{FF788175-9B79-4043-93FD-5DC40337B626}"/>
            </a:ext>
          </a:extLst>
        </xdr:cNvPr>
        <xdr:cNvSpPr/>
      </xdr:nvSpPr>
      <xdr:spPr>
        <a:xfrm>
          <a:off x="14541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14151</xdr:rowOff>
    </xdr:from>
    <xdr:to>
      <xdr:col>81</xdr:col>
      <xdr:colOff>50800</xdr:colOff>
      <xdr:row>39</xdr:row>
      <xdr:rowOff>64770</xdr:rowOff>
    </xdr:to>
    <xdr:cxnSp macro="">
      <xdr:nvCxnSpPr>
        <xdr:cNvPr id="541" name="直線コネクタ 540">
          <a:extLst>
            <a:ext uri="{FF2B5EF4-FFF2-40B4-BE49-F238E27FC236}">
              <a16:creationId xmlns:a16="http://schemas.microsoft.com/office/drawing/2014/main" id="{A5E02B51-FDD0-43AD-8292-D99AF77B78E7}"/>
            </a:ext>
          </a:extLst>
        </xdr:cNvPr>
        <xdr:cNvCxnSpPr/>
      </xdr:nvCxnSpPr>
      <xdr:spPr>
        <a:xfrm>
          <a:off x="14592300" y="670070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80917</xdr:rowOff>
    </xdr:from>
    <xdr:to>
      <xdr:col>72</xdr:col>
      <xdr:colOff>38100</xdr:colOff>
      <xdr:row>39</xdr:row>
      <xdr:rowOff>11067</xdr:rowOff>
    </xdr:to>
    <xdr:sp macro="" textlink="">
      <xdr:nvSpPr>
        <xdr:cNvPr id="542" name="楕円 541">
          <a:extLst>
            <a:ext uri="{FF2B5EF4-FFF2-40B4-BE49-F238E27FC236}">
              <a16:creationId xmlns:a16="http://schemas.microsoft.com/office/drawing/2014/main" id="{C04286B8-5984-40D2-A927-37C2CE40DD9D}"/>
            </a:ext>
          </a:extLst>
        </xdr:cNvPr>
        <xdr:cNvSpPr/>
      </xdr:nvSpPr>
      <xdr:spPr>
        <a:xfrm>
          <a:off x="13652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131717</xdr:rowOff>
    </xdr:from>
    <xdr:to>
      <xdr:col>76</xdr:col>
      <xdr:colOff>114300</xdr:colOff>
      <xdr:row>39</xdr:row>
      <xdr:rowOff>14151</xdr:rowOff>
    </xdr:to>
    <xdr:cxnSp macro="">
      <xdr:nvCxnSpPr>
        <xdr:cNvPr id="543" name="直線コネクタ 542">
          <a:extLst>
            <a:ext uri="{FF2B5EF4-FFF2-40B4-BE49-F238E27FC236}">
              <a16:creationId xmlns:a16="http://schemas.microsoft.com/office/drawing/2014/main" id="{0353F7BD-867A-41A3-A1E7-76077AC80E9C}"/>
            </a:ext>
          </a:extLst>
        </xdr:cNvPr>
        <xdr:cNvCxnSpPr/>
      </xdr:nvCxnSpPr>
      <xdr:spPr>
        <a:xfrm>
          <a:off x="13703300" y="664681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44" name="楕円 543">
          <a:extLst>
            <a:ext uri="{FF2B5EF4-FFF2-40B4-BE49-F238E27FC236}">
              <a16:creationId xmlns:a16="http://schemas.microsoft.com/office/drawing/2014/main" id="{5F3AF17B-C88E-4A86-AA78-CFB244BAF1E5}"/>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131717</xdr:rowOff>
    </xdr:to>
    <xdr:cxnSp macro="">
      <xdr:nvCxnSpPr>
        <xdr:cNvPr id="545" name="直線コネクタ 544">
          <a:extLst>
            <a:ext uri="{FF2B5EF4-FFF2-40B4-BE49-F238E27FC236}">
              <a16:creationId xmlns:a16="http://schemas.microsoft.com/office/drawing/2014/main" id="{90A492DF-48AA-45BA-BE83-52450CC28FA7}"/>
            </a:ext>
          </a:extLst>
        </xdr:cNvPr>
        <xdr:cNvCxnSpPr/>
      </xdr:nvCxnSpPr>
      <xdr:spPr>
        <a:xfrm>
          <a:off x="12814300" y="659130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29D548BB-6F3B-43AE-8E08-5FD796105255}"/>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55759FA5-4B9B-496B-9C17-F3DA79B71E84}"/>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F2FFBCEC-0912-434A-8A8B-A17181AC86D6}"/>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58487141-D5FC-4B8B-B4F9-9E7DE318E419}"/>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5B485545-CA06-49CE-8E7C-A268DBF09B14}"/>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81478</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FE6D2302-B15E-4258-A19F-CE39F6B49EE4}"/>
            </a:ext>
          </a:extLst>
        </xdr:cNvPr>
        <xdr:cNvSpPr txBox="1"/>
      </xdr:nvSpPr>
      <xdr:spPr>
        <a:xfrm>
          <a:off x="14389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27594</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732C9538-43AD-4F55-90CF-178EE4719934}"/>
            </a:ext>
          </a:extLst>
        </xdr:cNvPr>
        <xdr:cNvSpPr txBox="1"/>
      </xdr:nvSpPr>
      <xdr:spPr>
        <a:xfrm>
          <a:off x="13500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49F08D8F-5A58-4F1D-9FB2-47BA5EC143A7}"/>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808C300F-4B0B-44ED-B424-8605268449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F9509C9E-DE88-4B24-AEFC-4841ADCC45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41633F96-EF06-4CC3-8D2A-A9BEE1A2AA9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C9116929-DCEC-40AC-8010-08D1A39FEE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663660FB-106A-435E-A059-EA3C3DCD65E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BE07A028-A75F-4FEC-9D80-257555D221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97A8ED9F-C272-4AE0-9BCC-D9F70E3073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5BE3DDF-3019-44F0-A820-A0ED3096D6E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3EF040FF-D30B-4BD4-BE19-EA4BE6B93C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DD1B1F4-7F10-4553-BB6D-58EA3BB0C58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965807FD-17DA-431B-A7AD-71FD65E6089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A2A64307-DDEA-4F9E-8ED1-B19BF3C000F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9C3DEE36-720D-4D5A-80F1-940027B5C41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4D0732CE-2341-4BDF-832F-7864F3F8D1C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C46EDC55-B8AC-4A0A-8A02-02D3F6DE5A8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AC59C817-57CE-4537-935B-DD5F391A448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3252A788-41BB-492A-97F6-F9EFCE6FA12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B53117E6-81EF-4337-9AFD-E2A007195D6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8E229B01-3B33-4678-B0BB-288B729EE3D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6D49B26E-F52E-4CFD-AEF8-8D8DA7BD2EC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3473C529-7248-4F17-92C1-B533E195256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A2828469-35E6-4D91-AB27-A196FD11AC0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4F2F47F3-EAEE-42A5-94F7-86837A2FA80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559C56C1-8056-4FF7-AFB8-0D61EF6D7EF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E885AEB5-FD5E-4B3A-8F7F-17CE9EDAA5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655046AD-F42D-4BAB-A466-E1CA55CC18A7}"/>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E1AFACA-6CB3-47FE-8A72-B8FA558DABD8}"/>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48F5D220-1491-4B46-A31B-0DE0DC9FA976}"/>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6B69EFF8-C047-4044-ABCD-170B8F452416}"/>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1D6CF885-ECF6-4160-B16C-B732A52194B3}"/>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12D7B66A-1A43-4362-8074-E1BF71FA0C76}"/>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756BE07A-B2C7-4344-9333-D9F290B04654}"/>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1563A772-D065-43E3-9802-C2848A069073}"/>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7DB4953A-CF2E-4244-B874-DCD37A399E7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2712D404-42BE-47DF-AB30-68AA5B78C49B}"/>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C0EAFA4A-C38F-46A0-B5BB-0E7697C195EB}"/>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866F391-0539-4583-86C8-1640B93E18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07762EC-3B34-45AF-9F2F-505EEEECCAA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94716EE-D120-47E8-AE02-8527BA9C07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BFA01ED-4524-4A6A-9001-38C7C9CB52E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1A90D942-4335-4977-85E8-1FEA8086D9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82403</xdr:rowOff>
    </xdr:from>
    <xdr:to>
      <xdr:col>116</xdr:col>
      <xdr:colOff>114300</xdr:colOff>
      <xdr:row>41</xdr:row>
      <xdr:rowOff>12553</xdr:rowOff>
    </xdr:to>
    <xdr:sp macro="" textlink="">
      <xdr:nvSpPr>
        <xdr:cNvPr id="595" name="楕円 594">
          <a:extLst>
            <a:ext uri="{FF2B5EF4-FFF2-40B4-BE49-F238E27FC236}">
              <a16:creationId xmlns:a16="http://schemas.microsoft.com/office/drawing/2014/main" id="{BC1C7AB7-CA62-4652-B4A1-5CF036491045}"/>
            </a:ext>
          </a:extLst>
        </xdr:cNvPr>
        <xdr:cNvSpPr/>
      </xdr:nvSpPr>
      <xdr:spPr>
        <a:xfrm>
          <a:off x="22110700" y="69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60830</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6BEAD68-B957-494D-8DCF-1A3333014077}"/>
            </a:ext>
          </a:extLst>
        </xdr:cNvPr>
        <xdr:cNvSpPr txBox="1"/>
      </xdr:nvSpPr>
      <xdr:spPr>
        <a:xfrm>
          <a:off x="22199600" y="691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88164</xdr:rowOff>
    </xdr:from>
    <xdr:to>
      <xdr:col>112</xdr:col>
      <xdr:colOff>38100</xdr:colOff>
      <xdr:row>41</xdr:row>
      <xdr:rowOff>18314</xdr:rowOff>
    </xdr:to>
    <xdr:sp macro="" textlink="">
      <xdr:nvSpPr>
        <xdr:cNvPr id="597" name="楕円 596">
          <a:extLst>
            <a:ext uri="{FF2B5EF4-FFF2-40B4-BE49-F238E27FC236}">
              <a16:creationId xmlns:a16="http://schemas.microsoft.com/office/drawing/2014/main" id="{A4146DCD-6BEC-4F83-9069-776D78CF05F5}"/>
            </a:ext>
          </a:extLst>
        </xdr:cNvPr>
        <xdr:cNvSpPr/>
      </xdr:nvSpPr>
      <xdr:spPr>
        <a:xfrm>
          <a:off x="21272500" y="69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133203</xdr:rowOff>
    </xdr:from>
    <xdr:to>
      <xdr:col>116</xdr:col>
      <xdr:colOff>63500</xdr:colOff>
      <xdr:row>40</xdr:row>
      <xdr:rowOff>138964</xdr:rowOff>
    </xdr:to>
    <xdr:cxnSp macro="">
      <xdr:nvCxnSpPr>
        <xdr:cNvPr id="598" name="直線コネクタ 597">
          <a:extLst>
            <a:ext uri="{FF2B5EF4-FFF2-40B4-BE49-F238E27FC236}">
              <a16:creationId xmlns:a16="http://schemas.microsoft.com/office/drawing/2014/main" id="{D7C31C58-A84E-435A-8882-FB2B517720A3}"/>
            </a:ext>
          </a:extLst>
        </xdr:cNvPr>
        <xdr:cNvCxnSpPr/>
      </xdr:nvCxnSpPr>
      <xdr:spPr>
        <a:xfrm flipV="1">
          <a:off x="21323300" y="6991203"/>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94345</xdr:rowOff>
    </xdr:from>
    <xdr:to>
      <xdr:col>107</xdr:col>
      <xdr:colOff>101600</xdr:colOff>
      <xdr:row>41</xdr:row>
      <xdr:rowOff>24495</xdr:rowOff>
    </xdr:to>
    <xdr:sp macro="" textlink="">
      <xdr:nvSpPr>
        <xdr:cNvPr id="599" name="楕円 598">
          <a:extLst>
            <a:ext uri="{FF2B5EF4-FFF2-40B4-BE49-F238E27FC236}">
              <a16:creationId xmlns:a16="http://schemas.microsoft.com/office/drawing/2014/main" id="{3F0544F7-06A0-415B-B1A2-87EC91E77D36}"/>
            </a:ext>
          </a:extLst>
        </xdr:cNvPr>
        <xdr:cNvSpPr/>
      </xdr:nvSpPr>
      <xdr:spPr>
        <a:xfrm>
          <a:off x="20383500" y="6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138964</xdr:rowOff>
    </xdr:from>
    <xdr:to>
      <xdr:col>111</xdr:col>
      <xdr:colOff>177800</xdr:colOff>
      <xdr:row>40</xdr:row>
      <xdr:rowOff>145145</xdr:rowOff>
    </xdr:to>
    <xdr:cxnSp macro="">
      <xdr:nvCxnSpPr>
        <xdr:cNvPr id="600" name="直線コネクタ 599">
          <a:extLst>
            <a:ext uri="{FF2B5EF4-FFF2-40B4-BE49-F238E27FC236}">
              <a16:creationId xmlns:a16="http://schemas.microsoft.com/office/drawing/2014/main" id="{07175BC9-5B8F-4945-BEAC-F742D65D5F6E}"/>
            </a:ext>
          </a:extLst>
        </xdr:cNvPr>
        <xdr:cNvCxnSpPr/>
      </xdr:nvCxnSpPr>
      <xdr:spPr>
        <a:xfrm flipV="1">
          <a:off x="20434300" y="6996964"/>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100368</xdr:rowOff>
    </xdr:from>
    <xdr:to>
      <xdr:col>102</xdr:col>
      <xdr:colOff>165100</xdr:colOff>
      <xdr:row>41</xdr:row>
      <xdr:rowOff>30518</xdr:rowOff>
    </xdr:to>
    <xdr:sp macro="" textlink="">
      <xdr:nvSpPr>
        <xdr:cNvPr id="601" name="楕円 600">
          <a:extLst>
            <a:ext uri="{FF2B5EF4-FFF2-40B4-BE49-F238E27FC236}">
              <a16:creationId xmlns:a16="http://schemas.microsoft.com/office/drawing/2014/main" id="{6C1721A3-7952-4A76-A1A9-884763A83A9E}"/>
            </a:ext>
          </a:extLst>
        </xdr:cNvPr>
        <xdr:cNvSpPr/>
      </xdr:nvSpPr>
      <xdr:spPr>
        <a:xfrm>
          <a:off x="19494500" y="6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145145</xdr:rowOff>
    </xdr:from>
    <xdr:to>
      <xdr:col>107</xdr:col>
      <xdr:colOff>50800</xdr:colOff>
      <xdr:row>40</xdr:row>
      <xdr:rowOff>151168</xdr:rowOff>
    </xdr:to>
    <xdr:cxnSp macro="">
      <xdr:nvCxnSpPr>
        <xdr:cNvPr id="602" name="直線コネクタ 601">
          <a:extLst>
            <a:ext uri="{FF2B5EF4-FFF2-40B4-BE49-F238E27FC236}">
              <a16:creationId xmlns:a16="http://schemas.microsoft.com/office/drawing/2014/main" id="{7DF63D3B-EEF2-4C7F-A8CB-65A161F8DEC9}"/>
            </a:ext>
          </a:extLst>
        </xdr:cNvPr>
        <xdr:cNvCxnSpPr/>
      </xdr:nvCxnSpPr>
      <xdr:spPr>
        <a:xfrm flipV="1">
          <a:off x="19545300" y="7003145"/>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104107</xdr:rowOff>
    </xdr:from>
    <xdr:to>
      <xdr:col>98</xdr:col>
      <xdr:colOff>38100</xdr:colOff>
      <xdr:row>41</xdr:row>
      <xdr:rowOff>34257</xdr:rowOff>
    </xdr:to>
    <xdr:sp macro="" textlink="">
      <xdr:nvSpPr>
        <xdr:cNvPr id="603" name="楕円 602">
          <a:extLst>
            <a:ext uri="{FF2B5EF4-FFF2-40B4-BE49-F238E27FC236}">
              <a16:creationId xmlns:a16="http://schemas.microsoft.com/office/drawing/2014/main" id="{9FD40BCA-2B71-4BE1-8625-45C39C5A784D}"/>
            </a:ext>
          </a:extLst>
        </xdr:cNvPr>
        <xdr:cNvSpPr/>
      </xdr:nvSpPr>
      <xdr:spPr>
        <a:xfrm>
          <a:off x="18605500" y="69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151168</xdr:rowOff>
    </xdr:from>
    <xdr:to>
      <xdr:col>102</xdr:col>
      <xdr:colOff>114300</xdr:colOff>
      <xdr:row>40</xdr:row>
      <xdr:rowOff>154907</xdr:rowOff>
    </xdr:to>
    <xdr:cxnSp macro="">
      <xdr:nvCxnSpPr>
        <xdr:cNvPr id="604" name="直線コネクタ 603">
          <a:extLst>
            <a:ext uri="{FF2B5EF4-FFF2-40B4-BE49-F238E27FC236}">
              <a16:creationId xmlns:a16="http://schemas.microsoft.com/office/drawing/2014/main" id="{A5A1902A-21AB-4FFE-821F-1C1314A0DE65}"/>
            </a:ext>
          </a:extLst>
        </xdr:cNvPr>
        <xdr:cNvCxnSpPr/>
      </xdr:nvCxnSpPr>
      <xdr:spPr>
        <a:xfrm flipV="1">
          <a:off x="18656300" y="7009168"/>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6B9A1895-92C4-4EC7-A20D-C0B153803FDF}"/>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54AF9429-4B71-43A6-B1D9-70A0E5686792}"/>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889F80B9-098B-46AA-9397-B9D6C43D0DC5}"/>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75070BA3-2061-4B45-B512-D3F889E80EA5}"/>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9441</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D49964D6-F57F-4F29-8CF3-7892D7E23109}"/>
            </a:ext>
          </a:extLst>
        </xdr:cNvPr>
        <xdr:cNvSpPr txBox="1"/>
      </xdr:nvSpPr>
      <xdr:spPr>
        <a:xfrm>
          <a:off x="21043411" y="703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15622</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E96B3FF8-E1A3-4683-8310-BB29DB36F9CA}"/>
            </a:ext>
          </a:extLst>
        </xdr:cNvPr>
        <xdr:cNvSpPr txBox="1"/>
      </xdr:nvSpPr>
      <xdr:spPr>
        <a:xfrm>
          <a:off x="20167111" y="70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21645</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DD82EC85-7E75-4918-A32A-504B5B7855E5}"/>
            </a:ext>
          </a:extLst>
        </xdr:cNvPr>
        <xdr:cNvSpPr txBox="1"/>
      </xdr:nvSpPr>
      <xdr:spPr>
        <a:xfrm>
          <a:off x="19278111" y="70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25384</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2CEBED87-2B25-48AF-A159-97F835D37026}"/>
            </a:ext>
          </a:extLst>
        </xdr:cNvPr>
        <xdr:cNvSpPr txBox="1"/>
      </xdr:nvSpPr>
      <xdr:spPr>
        <a:xfrm>
          <a:off x="18389111" y="70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E4B80D22-1892-4408-993F-8F93E00C22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1D100664-0F33-4109-99B5-ADD9286217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D8EB83BA-B124-496E-B5FF-DF11CA8991B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CE66FAC8-05F3-4443-B466-D29B63506E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D3E2BCA7-97F2-45AF-943E-142DAD2344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A8236D19-1C71-4BFB-B012-0C93A65AA46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98C1EC86-3D88-4C6C-9E46-9E42EBEF4A4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6E2FAA60-4112-40FB-9825-25EEAADA42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B3542FFE-095A-4D16-95ED-E10976F89F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6F12135A-88E3-472D-9B6C-3A266E588F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6E93AAE2-4AFA-4F8E-BD3A-572E594F22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BEA1D02A-909F-47D2-99E3-0A89A05F4EE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B1139809-9B81-4EBE-A45C-F4002F073AF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A3AE9081-0730-498A-8A62-BF808F49E45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3152EADD-8D61-4AA7-9568-4B6F367BA6F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43308BA5-E976-464E-BC6A-D0D5173ED00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517562CB-5A64-4AF5-8421-ED61D37FE42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57632F5A-F182-45D3-B4C4-3109C77E936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A310D8BC-7B6F-48F6-96EE-3D7E150D5FA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841C0C62-EAA9-40B0-A31F-3F3852E79B7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7FAC2C9A-4F01-45DB-BE3E-DF71372BD33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9D585CC6-611A-43F0-8873-7DA6BFF83D9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C167DC67-0361-44B2-AFEB-83294AEFC1D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919C252D-46B3-4878-B146-36737FC7A43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B8ED75A2-474E-4F18-AC0A-2609BEC59FA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AC5C56CC-8E52-48CD-8594-24957F4685F9}"/>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9F90E5D4-F211-43A7-9123-830DB65BE12D}"/>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8C8687F1-DDCE-4221-8A40-33FCF18B3412}"/>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686BA2CE-D039-4EF8-AD4A-8B93CE6A7767}"/>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C4B3311C-268D-4637-99EA-F9D401F2FB6B}"/>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93E21792-5B35-4FFF-B5AC-5E23E026A757}"/>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8723D9A7-FC29-4536-B417-6F050CF2E5F3}"/>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40537053-8FDA-43E5-BFE1-680F82DC2905}"/>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C7A3C815-7568-4DC3-B2B9-AB6A0CFC5DE5}"/>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302F10EC-CDD7-4DE6-8060-3908F431E189}"/>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60629A17-9EFB-40F2-92FD-2FACB87574AD}"/>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83735FD-180F-4FC7-8411-3D5C3255CA4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71E4C3C-32D5-4C59-9226-627CADFC16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18FB989-E4DB-4218-8ABD-B9B3C4E2135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CF5176A4-1C6E-4276-9F6D-2D1867FE11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DAF570C3-ABB3-43F2-8B37-30CB07EEB0C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156573</xdr:rowOff>
    </xdr:from>
    <xdr:to>
      <xdr:col>81</xdr:col>
      <xdr:colOff>101600</xdr:colOff>
      <xdr:row>63</xdr:row>
      <xdr:rowOff>86723</xdr:rowOff>
    </xdr:to>
    <xdr:sp macro="" textlink="">
      <xdr:nvSpPr>
        <xdr:cNvPr id="654" name="楕円 653">
          <a:extLst>
            <a:ext uri="{FF2B5EF4-FFF2-40B4-BE49-F238E27FC236}">
              <a16:creationId xmlns:a16="http://schemas.microsoft.com/office/drawing/2014/main" id="{14936911-1685-4855-A825-CDA49E04719B}"/>
            </a:ext>
          </a:extLst>
        </xdr:cNvPr>
        <xdr:cNvSpPr/>
      </xdr:nvSpPr>
      <xdr:spPr>
        <a:xfrm>
          <a:off x="15430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112485</xdr:rowOff>
    </xdr:from>
    <xdr:to>
      <xdr:col>76</xdr:col>
      <xdr:colOff>165100</xdr:colOff>
      <xdr:row>63</xdr:row>
      <xdr:rowOff>42635</xdr:rowOff>
    </xdr:to>
    <xdr:sp macro="" textlink="">
      <xdr:nvSpPr>
        <xdr:cNvPr id="655" name="楕円 654">
          <a:extLst>
            <a:ext uri="{FF2B5EF4-FFF2-40B4-BE49-F238E27FC236}">
              <a16:creationId xmlns:a16="http://schemas.microsoft.com/office/drawing/2014/main" id="{A3F954FE-5433-4508-ACB3-4C18F9F7BAF5}"/>
            </a:ext>
          </a:extLst>
        </xdr:cNvPr>
        <xdr:cNvSpPr/>
      </xdr:nvSpPr>
      <xdr:spPr>
        <a:xfrm>
          <a:off x="14541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163285</xdr:rowOff>
    </xdr:from>
    <xdr:to>
      <xdr:col>81</xdr:col>
      <xdr:colOff>50800</xdr:colOff>
      <xdr:row>63</xdr:row>
      <xdr:rowOff>35923</xdr:rowOff>
    </xdr:to>
    <xdr:cxnSp macro="">
      <xdr:nvCxnSpPr>
        <xdr:cNvPr id="656" name="直線コネクタ 655">
          <a:extLst>
            <a:ext uri="{FF2B5EF4-FFF2-40B4-BE49-F238E27FC236}">
              <a16:creationId xmlns:a16="http://schemas.microsoft.com/office/drawing/2014/main" id="{ABA14CFB-A59D-4D8B-9B7D-01756EC8247C}"/>
            </a:ext>
          </a:extLst>
        </xdr:cNvPr>
        <xdr:cNvCxnSpPr/>
      </xdr:nvCxnSpPr>
      <xdr:spPr>
        <a:xfrm>
          <a:off x="14592300" y="1079318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66766</xdr:rowOff>
    </xdr:from>
    <xdr:to>
      <xdr:col>72</xdr:col>
      <xdr:colOff>38100</xdr:colOff>
      <xdr:row>62</xdr:row>
      <xdr:rowOff>168366</xdr:rowOff>
    </xdr:to>
    <xdr:sp macro="" textlink="">
      <xdr:nvSpPr>
        <xdr:cNvPr id="657" name="楕円 656">
          <a:extLst>
            <a:ext uri="{FF2B5EF4-FFF2-40B4-BE49-F238E27FC236}">
              <a16:creationId xmlns:a16="http://schemas.microsoft.com/office/drawing/2014/main" id="{E0641B84-BB03-4410-9A53-D40474F6D314}"/>
            </a:ext>
          </a:extLst>
        </xdr:cNvPr>
        <xdr:cNvSpPr/>
      </xdr:nvSpPr>
      <xdr:spPr>
        <a:xfrm>
          <a:off x="13652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117566</xdr:rowOff>
    </xdr:from>
    <xdr:to>
      <xdr:col>76</xdr:col>
      <xdr:colOff>114300</xdr:colOff>
      <xdr:row>62</xdr:row>
      <xdr:rowOff>163285</xdr:rowOff>
    </xdr:to>
    <xdr:cxnSp macro="">
      <xdr:nvCxnSpPr>
        <xdr:cNvPr id="658" name="直線コネクタ 657">
          <a:extLst>
            <a:ext uri="{FF2B5EF4-FFF2-40B4-BE49-F238E27FC236}">
              <a16:creationId xmlns:a16="http://schemas.microsoft.com/office/drawing/2014/main" id="{E84EB9D9-CFDF-45A5-91F5-6EAD1E2955AF}"/>
            </a:ext>
          </a:extLst>
        </xdr:cNvPr>
        <xdr:cNvCxnSpPr/>
      </xdr:nvCxnSpPr>
      <xdr:spPr>
        <a:xfrm>
          <a:off x="13703300" y="107474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48804</xdr:rowOff>
    </xdr:from>
    <xdr:to>
      <xdr:col>67</xdr:col>
      <xdr:colOff>101600</xdr:colOff>
      <xdr:row>62</xdr:row>
      <xdr:rowOff>150404</xdr:rowOff>
    </xdr:to>
    <xdr:sp macro="" textlink="">
      <xdr:nvSpPr>
        <xdr:cNvPr id="659" name="楕円 658">
          <a:extLst>
            <a:ext uri="{FF2B5EF4-FFF2-40B4-BE49-F238E27FC236}">
              <a16:creationId xmlns:a16="http://schemas.microsoft.com/office/drawing/2014/main" id="{91C03299-80E1-4249-9137-B82BAF42ACE3}"/>
            </a:ext>
          </a:extLst>
        </xdr:cNvPr>
        <xdr:cNvSpPr/>
      </xdr:nvSpPr>
      <xdr:spPr>
        <a:xfrm>
          <a:off x="12763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99604</xdr:rowOff>
    </xdr:from>
    <xdr:to>
      <xdr:col>71</xdr:col>
      <xdr:colOff>177800</xdr:colOff>
      <xdr:row>62</xdr:row>
      <xdr:rowOff>117566</xdr:rowOff>
    </xdr:to>
    <xdr:cxnSp macro="">
      <xdr:nvCxnSpPr>
        <xdr:cNvPr id="660" name="直線コネクタ 659">
          <a:extLst>
            <a:ext uri="{FF2B5EF4-FFF2-40B4-BE49-F238E27FC236}">
              <a16:creationId xmlns:a16="http://schemas.microsoft.com/office/drawing/2014/main" id="{179B82E1-7FFF-4C50-BDB5-8ADDA45DE0CD}"/>
            </a:ext>
          </a:extLst>
        </xdr:cNvPr>
        <xdr:cNvCxnSpPr/>
      </xdr:nvCxnSpPr>
      <xdr:spPr>
        <a:xfrm>
          <a:off x="12814300" y="107295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5D30279B-4534-4F01-95E5-E43FE281BA1A}"/>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AFF5716F-336D-44F3-8A3E-819ABE89777F}"/>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D0F4D0CE-032E-41FF-97A8-36EFE4405A70}"/>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D26799DE-48A1-4E24-AC9C-07D74A484572}"/>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77850</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44A42751-CC00-4683-9ABA-EE5852F68D4F}"/>
            </a:ext>
          </a:extLst>
        </xdr:cNvPr>
        <xdr:cNvSpPr txBox="1"/>
      </xdr:nvSpPr>
      <xdr:spPr>
        <a:xfrm>
          <a:off x="15266044" y="1087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33762</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8F555F65-2D31-43C8-B2AF-9C6A218BEFC9}"/>
            </a:ext>
          </a:extLst>
        </xdr:cNvPr>
        <xdr:cNvSpPr txBox="1"/>
      </xdr:nvSpPr>
      <xdr:spPr>
        <a:xfrm>
          <a:off x="14389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159493</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545AE985-F660-45FA-B10E-1AE93D3AE76A}"/>
            </a:ext>
          </a:extLst>
        </xdr:cNvPr>
        <xdr:cNvSpPr txBox="1"/>
      </xdr:nvSpPr>
      <xdr:spPr>
        <a:xfrm>
          <a:off x="13500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141531</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BBA82A7D-ACA6-4CA2-BEEE-EEDECEFFC1D0}"/>
            </a:ext>
          </a:extLst>
        </xdr:cNvPr>
        <xdr:cNvSpPr txBox="1"/>
      </xdr:nvSpPr>
      <xdr:spPr>
        <a:xfrm>
          <a:off x="12611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A5559DCF-A590-408E-8C2B-C06E34EEAC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89DC9BB4-65B1-43AC-B4BF-A23E255624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19C35F1A-F0F4-4BC8-BF31-CEF6C22F091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20C51351-ECB7-48A8-A7FB-81802C2BB4A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375BD9B2-D28D-4B87-A4CF-E026BD46DBF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AA639187-AFFB-4F94-AA49-09BA88A4363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3B40AE53-5224-4B60-BC03-0C6DD48911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9A5E3A29-4BCA-4115-B826-561DD384EB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A2751114-CE82-474E-A234-64F306A7C3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8199AC68-9424-4291-81A8-CFA8D396CB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1F615906-5180-4F07-9A9B-47AE79CE6E2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61010C89-8C73-4DE0-B4DC-CFDE44A214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F6F48138-9FC4-4475-9ACA-F26925CEEB9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3860188F-2EC4-4C92-B055-BB7A60BC35F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1490A3C7-49B3-4C5A-8FF9-D095943756D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2F87FAF4-667F-4E3C-8A41-0E10F9A02D6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37062A20-EBB6-4C06-A0BD-18DE4641DEF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72F27333-2BBE-4644-9B72-D0A3BCAB809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CF0CCC81-2F2F-4A2D-8B25-0673D4C9787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71D05E89-43F8-45D8-A5B8-A0C26995C62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66834F2C-A3C9-4B22-A564-0E87AA8DD4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7587420A-7AD2-4973-9D85-713B751C5B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4FD03BA7-8CE5-49CB-9C32-7FCE28C343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2" name="直線コネクタ 691">
          <a:extLst>
            <a:ext uri="{FF2B5EF4-FFF2-40B4-BE49-F238E27FC236}">
              <a16:creationId xmlns:a16="http://schemas.microsoft.com/office/drawing/2014/main" id="{4A80C220-3EB0-4164-9D00-8430AEA1B15F}"/>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DB980667-763A-4843-A283-C68D85555F4F}"/>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4" name="直線コネクタ 693">
          <a:extLst>
            <a:ext uri="{FF2B5EF4-FFF2-40B4-BE49-F238E27FC236}">
              <a16:creationId xmlns:a16="http://schemas.microsoft.com/office/drawing/2014/main" id="{A6A8C623-57B7-4E33-AF0F-EEFFD88E0786}"/>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D5E7ACD-1B35-4AFF-B397-34A5EE46DD15}"/>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6" name="直線コネクタ 695">
          <a:extLst>
            <a:ext uri="{FF2B5EF4-FFF2-40B4-BE49-F238E27FC236}">
              <a16:creationId xmlns:a16="http://schemas.microsoft.com/office/drawing/2014/main" id="{A9E6BE6B-9313-4297-96F4-D7CAA74FF09E}"/>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D6D00E32-048E-468E-A6EA-9E0B032BAB07}"/>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98" name="フローチャート: 判断 697">
          <a:extLst>
            <a:ext uri="{FF2B5EF4-FFF2-40B4-BE49-F238E27FC236}">
              <a16:creationId xmlns:a16="http://schemas.microsoft.com/office/drawing/2014/main" id="{DB2D4D73-C8CA-4802-835E-32BF691B0271}"/>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99" name="フローチャート: 判断 698">
          <a:extLst>
            <a:ext uri="{FF2B5EF4-FFF2-40B4-BE49-F238E27FC236}">
              <a16:creationId xmlns:a16="http://schemas.microsoft.com/office/drawing/2014/main" id="{BD5DC215-29D4-491F-BB9A-C0E2267B1843}"/>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0" name="フローチャート: 判断 699">
          <a:extLst>
            <a:ext uri="{FF2B5EF4-FFF2-40B4-BE49-F238E27FC236}">
              <a16:creationId xmlns:a16="http://schemas.microsoft.com/office/drawing/2014/main" id="{63A1EB00-E213-4C0B-A682-C8BDCF49F813}"/>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1" name="フローチャート: 判断 700">
          <a:extLst>
            <a:ext uri="{FF2B5EF4-FFF2-40B4-BE49-F238E27FC236}">
              <a16:creationId xmlns:a16="http://schemas.microsoft.com/office/drawing/2014/main" id="{56AD8DBE-16DA-4A91-8533-C187D0F4BF71}"/>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2" name="フローチャート: 判断 701">
          <a:extLst>
            <a:ext uri="{FF2B5EF4-FFF2-40B4-BE49-F238E27FC236}">
              <a16:creationId xmlns:a16="http://schemas.microsoft.com/office/drawing/2014/main" id="{B42C2214-CB7A-4AEB-A056-2749863CF8A5}"/>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FD0781E-B4EC-4EB3-9A29-5A44FCDC9C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AB80174-A9C6-4443-9ACD-B595C731D88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652521A-AA5C-4CE7-9D7C-6AB82364FCA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6A5D827-41A3-4539-9282-1C9E3FF0E82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AE23E02-EA94-471B-A170-D88CB55D45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135890</xdr:rowOff>
    </xdr:from>
    <xdr:to>
      <xdr:col>107</xdr:col>
      <xdr:colOff>101600</xdr:colOff>
      <xdr:row>64</xdr:row>
      <xdr:rowOff>66040</xdr:rowOff>
    </xdr:to>
    <xdr:sp macro="" textlink="">
      <xdr:nvSpPr>
        <xdr:cNvPr id="708" name="楕円 707">
          <a:extLst>
            <a:ext uri="{FF2B5EF4-FFF2-40B4-BE49-F238E27FC236}">
              <a16:creationId xmlns:a16="http://schemas.microsoft.com/office/drawing/2014/main" id="{22C823A4-CCDA-42A0-B35B-D911AF229CC7}"/>
            </a:ext>
          </a:extLst>
        </xdr:cNvPr>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709" name="楕円 708">
          <a:extLst>
            <a:ext uri="{FF2B5EF4-FFF2-40B4-BE49-F238E27FC236}">
              <a16:creationId xmlns:a16="http://schemas.microsoft.com/office/drawing/2014/main" id="{1BE21144-5A86-43BD-A94D-6ED23017F9DB}"/>
            </a:ext>
          </a:extLst>
        </xdr:cNvPr>
        <xdr:cNvSpPr/>
      </xdr:nvSpPr>
      <xdr:spPr>
        <a:xfrm>
          <a:off x="19494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15240</xdr:rowOff>
    </xdr:to>
    <xdr:cxnSp macro="">
      <xdr:nvCxnSpPr>
        <xdr:cNvPr id="710" name="直線コネクタ 709">
          <a:extLst>
            <a:ext uri="{FF2B5EF4-FFF2-40B4-BE49-F238E27FC236}">
              <a16:creationId xmlns:a16="http://schemas.microsoft.com/office/drawing/2014/main" id="{FAE4DBB2-0CF3-4B34-88E1-35EA7D0977F9}"/>
            </a:ext>
          </a:extLst>
        </xdr:cNvPr>
        <xdr:cNvCxnSpPr/>
      </xdr:nvCxnSpPr>
      <xdr:spPr>
        <a:xfrm>
          <a:off x="19545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711" name="楕円 710">
          <a:extLst>
            <a:ext uri="{FF2B5EF4-FFF2-40B4-BE49-F238E27FC236}">
              <a16:creationId xmlns:a16="http://schemas.microsoft.com/office/drawing/2014/main" id="{ED7873F4-C6EE-49D0-A097-C8862858B5C8}"/>
            </a:ext>
          </a:extLst>
        </xdr:cNvPr>
        <xdr:cNvSpPr/>
      </xdr:nvSpPr>
      <xdr:spPr>
        <a:xfrm>
          <a:off x="18605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15240</xdr:rowOff>
    </xdr:to>
    <xdr:cxnSp macro="">
      <xdr:nvCxnSpPr>
        <xdr:cNvPr id="712" name="直線コネクタ 711">
          <a:extLst>
            <a:ext uri="{FF2B5EF4-FFF2-40B4-BE49-F238E27FC236}">
              <a16:creationId xmlns:a16="http://schemas.microsoft.com/office/drawing/2014/main" id="{7ABAA438-C38B-4E7E-88BA-D30FF4E6CE71}"/>
            </a:ext>
          </a:extLst>
        </xdr:cNvPr>
        <xdr:cNvCxnSpPr/>
      </xdr:nvCxnSpPr>
      <xdr:spPr>
        <a:xfrm>
          <a:off x="18656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13" name="n_1aveValue【保健センター・保健所】&#10;一人当たり面積">
          <a:extLst>
            <a:ext uri="{FF2B5EF4-FFF2-40B4-BE49-F238E27FC236}">
              <a16:creationId xmlns:a16="http://schemas.microsoft.com/office/drawing/2014/main" id="{AF3E11EF-3E26-4D7E-8CEB-F7F4DFD71AAA}"/>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4" name="n_2aveValue【保健センター・保健所】&#10;一人当たり面積">
          <a:extLst>
            <a:ext uri="{FF2B5EF4-FFF2-40B4-BE49-F238E27FC236}">
              <a16:creationId xmlns:a16="http://schemas.microsoft.com/office/drawing/2014/main" id="{3194C17B-9B0F-4A6D-A71E-5949DA69651C}"/>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15" name="n_3aveValue【保健センター・保健所】&#10;一人当たり面積">
          <a:extLst>
            <a:ext uri="{FF2B5EF4-FFF2-40B4-BE49-F238E27FC236}">
              <a16:creationId xmlns:a16="http://schemas.microsoft.com/office/drawing/2014/main" id="{6AD6C8BD-2C89-4E0C-B5D4-CB3BA9597AEC}"/>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16" name="n_4aveValue【保健センター・保健所】&#10;一人当たり面積">
          <a:extLst>
            <a:ext uri="{FF2B5EF4-FFF2-40B4-BE49-F238E27FC236}">
              <a16:creationId xmlns:a16="http://schemas.microsoft.com/office/drawing/2014/main" id="{D2CAC4D0-CBD9-4C4E-99DC-7E6AC7B7CDB4}"/>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717" name="n_2mainValue【保健センター・保健所】&#10;一人当たり面積">
          <a:extLst>
            <a:ext uri="{FF2B5EF4-FFF2-40B4-BE49-F238E27FC236}">
              <a16:creationId xmlns:a16="http://schemas.microsoft.com/office/drawing/2014/main" id="{50CD9DA4-6E1E-411E-8EF5-09DADF0EB02D}"/>
            </a:ext>
          </a:extLst>
        </xdr:cNvPr>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718" name="n_3mainValue【保健センター・保健所】&#10;一人当たり面積">
          <a:extLst>
            <a:ext uri="{FF2B5EF4-FFF2-40B4-BE49-F238E27FC236}">
              <a16:creationId xmlns:a16="http://schemas.microsoft.com/office/drawing/2014/main" id="{2C46FDDB-4180-4430-90E3-1A996E144097}"/>
            </a:ext>
          </a:extLst>
        </xdr:cNvPr>
        <xdr:cNvSpPr txBox="1"/>
      </xdr:nvSpPr>
      <xdr:spPr>
        <a:xfrm>
          <a:off x="19310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719" name="n_4mainValue【保健センター・保健所】&#10;一人当たり面積">
          <a:extLst>
            <a:ext uri="{FF2B5EF4-FFF2-40B4-BE49-F238E27FC236}">
              <a16:creationId xmlns:a16="http://schemas.microsoft.com/office/drawing/2014/main" id="{12477C66-E947-4490-88EC-4C62425275D8}"/>
            </a:ext>
          </a:extLst>
        </xdr:cNvPr>
        <xdr:cNvSpPr txBox="1"/>
      </xdr:nvSpPr>
      <xdr:spPr>
        <a:xfrm>
          <a:off x="18421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6C8A2E5C-DCF9-4D8B-A29D-AEF7C857E3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76BD3E2F-98D2-4732-BE34-2E186EB404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ACAD525F-B644-4F57-B56D-00DC9FBF1C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36B604B4-51BF-4CBF-9654-90AD2B0521C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2074F78D-00AE-4410-A5B3-8342841123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88379B5A-5FC1-4BB1-A9BC-527540D86F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A99A4143-DCD9-4FD5-B567-F666D1F48D4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C83E7B93-DFC6-4B99-A105-61AB151F225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EE4C1C57-79B1-40FE-9083-44E7A521CE5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CAF8F778-DC53-4EE7-BEF4-C9771BCC9A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E02103CB-4284-4A7A-95EC-3297036ACAF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AE828597-FFCC-4F08-8E7C-CCC263C0828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9365FA0B-2E2B-4E72-885C-AF5144C2B6D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91EF0A71-29C4-4308-9C34-58CD2AC4C38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9BA4B67F-CC57-41F8-B424-843A504689D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42B18BB3-B56C-4667-97E7-2B7EEDE8F66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0981A681-C21F-407C-A707-31A22F71197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F1142C75-F30B-4477-9CA0-E3B30B2AD74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46D1A10B-C990-4B57-8A23-4924A54B401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0EE4BDB7-9223-4021-99A5-2B94ED02DE0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049ABA8E-9AA4-4B37-9EFB-FB1753163D1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BD61697F-40FA-4DA4-B81B-4F18F0F9A2E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1B37A124-B43C-4CAB-8656-5875376F89B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9D99BAB7-5196-4CAF-8E09-95E9597EE0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44" name="直線コネクタ 743">
          <a:extLst>
            <a:ext uri="{FF2B5EF4-FFF2-40B4-BE49-F238E27FC236}">
              <a16:creationId xmlns:a16="http://schemas.microsoft.com/office/drawing/2014/main" id="{91837023-C3A0-4851-88FF-6471F162195B}"/>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54944971-9A86-4B24-B34F-9E93D0AC7214}"/>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46" name="直線コネクタ 745">
          <a:extLst>
            <a:ext uri="{FF2B5EF4-FFF2-40B4-BE49-F238E27FC236}">
              <a16:creationId xmlns:a16="http://schemas.microsoft.com/office/drawing/2014/main" id="{D9AA7D00-DACD-4B91-8726-FBB1D3932D7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3AFFD8ED-6CFE-4090-B325-A933F43382E6}"/>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48" name="直線コネクタ 747">
          <a:extLst>
            <a:ext uri="{FF2B5EF4-FFF2-40B4-BE49-F238E27FC236}">
              <a16:creationId xmlns:a16="http://schemas.microsoft.com/office/drawing/2014/main" id="{58A37B21-AA90-428D-ACCE-FD5FBD55C8F3}"/>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AEA4AC3F-1D97-4CD3-81A5-AAA58635CB53}"/>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0" name="フローチャート: 判断 749">
          <a:extLst>
            <a:ext uri="{FF2B5EF4-FFF2-40B4-BE49-F238E27FC236}">
              <a16:creationId xmlns:a16="http://schemas.microsoft.com/office/drawing/2014/main" id="{15319056-92DB-49D3-BF5F-C03541397EE3}"/>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51" name="フローチャート: 判断 750">
          <a:extLst>
            <a:ext uri="{FF2B5EF4-FFF2-40B4-BE49-F238E27FC236}">
              <a16:creationId xmlns:a16="http://schemas.microsoft.com/office/drawing/2014/main" id="{7ACE76F2-9585-4AB0-95CE-59F7EAF5BCD5}"/>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52" name="フローチャート: 判断 751">
          <a:extLst>
            <a:ext uri="{FF2B5EF4-FFF2-40B4-BE49-F238E27FC236}">
              <a16:creationId xmlns:a16="http://schemas.microsoft.com/office/drawing/2014/main" id="{C90469F3-DCCB-4BF7-B2E4-A26806FE5B63}"/>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3" name="フローチャート: 判断 752">
          <a:extLst>
            <a:ext uri="{FF2B5EF4-FFF2-40B4-BE49-F238E27FC236}">
              <a16:creationId xmlns:a16="http://schemas.microsoft.com/office/drawing/2014/main" id="{7008B6BA-251B-4A14-8B46-F95F828DD3AB}"/>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54" name="フローチャート: 判断 753">
          <a:extLst>
            <a:ext uri="{FF2B5EF4-FFF2-40B4-BE49-F238E27FC236}">
              <a16:creationId xmlns:a16="http://schemas.microsoft.com/office/drawing/2014/main" id="{B4C893A5-76BC-45AC-86AA-C9F7B298C4EA}"/>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97E90B0-1E07-4E49-89B0-DE500814C65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A411CFE-3C00-448A-9C5C-BFB70080E9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4C33A43-4185-4C69-911E-945F719D05D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CC238002-30F4-4F8E-BBFB-1E36629A2D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313AD63-1FDA-408D-8120-D9276E1A79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86361</xdr:rowOff>
    </xdr:from>
    <xdr:to>
      <xdr:col>85</xdr:col>
      <xdr:colOff>177800</xdr:colOff>
      <xdr:row>80</xdr:row>
      <xdr:rowOff>16511</xdr:rowOff>
    </xdr:to>
    <xdr:sp macro="" textlink="">
      <xdr:nvSpPr>
        <xdr:cNvPr id="760" name="楕円 759">
          <a:extLst>
            <a:ext uri="{FF2B5EF4-FFF2-40B4-BE49-F238E27FC236}">
              <a16:creationId xmlns:a16="http://schemas.microsoft.com/office/drawing/2014/main" id="{4DFDC1C9-806C-47D6-B2B4-943E1E4F6F29}"/>
            </a:ext>
          </a:extLst>
        </xdr:cNvPr>
        <xdr:cNvSpPr/>
      </xdr:nvSpPr>
      <xdr:spPr>
        <a:xfrm>
          <a:off x="162687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109238</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B7BAEB88-17F2-4E42-8E89-004AE16D13A7}"/>
            </a:ext>
          </a:extLst>
        </xdr:cNvPr>
        <xdr:cNvSpPr txBox="1"/>
      </xdr:nvSpPr>
      <xdr:spPr>
        <a:xfrm>
          <a:off x="16357600"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86361</xdr:rowOff>
    </xdr:from>
    <xdr:to>
      <xdr:col>81</xdr:col>
      <xdr:colOff>101600</xdr:colOff>
      <xdr:row>80</xdr:row>
      <xdr:rowOff>16511</xdr:rowOff>
    </xdr:to>
    <xdr:sp macro="" textlink="">
      <xdr:nvSpPr>
        <xdr:cNvPr id="762" name="楕円 761">
          <a:extLst>
            <a:ext uri="{FF2B5EF4-FFF2-40B4-BE49-F238E27FC236}">
              <a16:creationId xmlns:a16="http://schemas.microsoft.com/office/drawing/2014/main" id="{341F9243-6EF1-4C25-9729-FCE92FF9E979}"/>
            </a:ext>
          </a:extLst>
        </xdr:cNvPr>
        <xdr:cNvSpPr/>
      </xdr:nvSpPr>
      <xdr:spPr>
        <a:xfrm>
          <a:off x="15430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137161</xdr:rowOff>
    </xdr:from>
    <xdr:to>
      <xdr:col>85</xdr:col>
      <xdr:colOff>127000</xdr:colOff>
      <xdr:row>79</xdr:row>
      <xdr:rowOff>137161</xdr:rowOff>
    </xdr:to>
    <xdr:cxnSp macro="">
      <xdr:nvCxnSpPr>
        <xdr:cNvPr id="763" name="直線コネクタ 762">
          <a:extLst>
            <a:ext uri="{FF2B5EF4-FFF2-40B4-BE49-F238E27FC236}">
              <a16:creationId xmlns:a16="http://schemas.microsoft.com/office/drawing/2014/main" id="{0836C2FE-2E2C-4B2D-9F48-41956B14B47D}"/>
            </a:ext>
          </a:extLst>
        </xdr:cNvPr>
        <xdr:cNvCxnSpPr/>
      </xdr:nvCxnSpPr>
      <xdr:spPr>
        <a:xfrm>
          <a:off x="15481300" y="13681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764" name="楕円 763">
          <a:extLst>
            <a:ext uri="{FF2B5EF4-FFF2-40B4-BE49-F238E27FC236}">
              <a16:creationId xmlns:a16="http://schemas.microsoft.com/office/drawing/2014/main" id="{9CA00299-B388-4ADB-A0BB-CB04434FDA98}"/>
            </a:ext>
          </a:extLst>
        </xdr:cNvPr>
        <xdr:cNvSpPr/>
      </xdr:nvSpPr>
      <xdr:spPr>
        <a:xfrm>
          <a:off x="14541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79</xdr:row>
      <xdr:rowOff>137161</xdr:rowOff>
    </xdr:to>
    <xdr:cxnSp macro="">
      <xdr:nvCxnSpPr>
        <xdr:cNvPr id="765" name="直線コネクタ 764">
          <a:extLst>
            <a:ext uri="{FF2B5EF4-FFF2-40B4-BE49-F238E27FC236}">
              <a16:creationId xmlns:a16="http://schemas.microsoft.com/office/drawing/2014/main" id="{7E92F5F7-BD13-43FC-B46C-FCBC83FF6CF5}"/>
            </a:ext>
          </a:extLst>
        </xdr:cNvPr>
        <xdr:cNvCxnSpPr/>
      </xdr:nvCxnSpPr>
      <xdr:spPr>
        <a:xfrm>
          <a:off x="14592300" y="136321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34925</xdr:rowOff>
    </xdr:from>
    <xdr:to>
      <xdr:col>72</xdr:col>
      <xdr:colOff>38100</xdr:colOff>
      <xdr:row>79</xdr:row>
      <xdr:rowOff>136525</xdr:rowOff>
    </xdr:to>
    <xdr:sp macro="" textlink="">
      <xdr:nvSpPr>
        <xdr:cNvPr id="766" name="楕円 765">
          <a:extLst>
            <a:ext uri="{FF2B5EF4-FFF2-40B4-BE49-F238E27FC236}">
              <a16:creationId xmlns:a16="http://schemas.microsoft.com/office/drawing/2014/main" id="{02A14E08-2064-4AA7-AAEA-A1AEC7B8AF31}"/>
            </a:ext>
          </a:extLst>
        </xdr:cNvPr>
        <xdr:cNvSpPr/>
      </xdr:nvSpPr>
      <xdr:spPr>
        <a:xfrm>
          <a:off x="13652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85725</xdr:rowOff>
    </xdr:from>
    <xdr:to>
      <xdr:col>76</xdr:col>
      <xdr:colOff>114300</xdr:colOff>
      <xdr:row>79</xdr:row>
      <xdr:rowOff>87630</xdr:rowOff>
    </xdr:to>
    <xdr:cxnSp macro="">
      <xdr:nvCxnSpPr>
        <xdr:cNvPr id="767" name="直線コネクタ 766">
          <a:extLst>
            <a:ext uri="{FF2B5EF4-FFF2-40B4-BE49-F238E27FC236}">
              <a16:creationId xmlns:a16="http://schemas.microsoft.com/office/drawing/2014/main" id="{8AF316AA-03CB-463B-A599-A858D2F296DB}"/>
            </a:ext>
          </a:extLst>
        </xdr:cNvPr>
        <xdr:cNvCxnSpPr/>
      </xdr:nvCxnSpPr>
      <xdr:spPr>
        <a:xfrm>
          <a:off x="13703300" y="136302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166370</xdr:rowOff>
    </xdr:from>
    <xdr:to>
      <xdr:col>67</xdr:col>
      <xdr:colOff>101600</xdr:colOff>
      <xdr:row>79</xdr:row>
      <xdr:rowOff>96520</xdr:rowOff>
    </xdr:to>
    <xdr:sp macro="" textlink="">
      <xdr:nvSpPr>
        <xdr:cNvPr id="768" name="楕円 767">
          <a:extLst>
            <a:ext uri="{FF2B5EF4-FFF2-40B4-BE49-F238E27FC236}">
              <a16:creationId xmlns:a16="http://schemas.microsoft.com/office/drawing/2014/main" id="{168B56B6-8BA3-4DF5-89C5-64AA434FCE2D}"/>
            </a:ext>
          </a:extLst>
        </xdr:cNvPr>
        <xdr:cNvSpPr/>
      </xdr:nvSpPr>
      <xdr:spPr>
        <a:xfrm>
          <a:off x="12763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45720</xdr:rowOff>
    </xdr:from>
    <xdr:to>
      <xdr:col>71</xdr:col>
      <xdr:colOff>177800</xdr:colOff>
      <xdr:row>79</xdr:row>
      <xdr:rowOff>85725</xdr:rowOff>
    </xdr:to>
    <xdr:cxnSp macro="">
      <xdr:nvCxnSpPr>
        <xdr:cNvPr id="769" name="直線コネクタ 768">
          <a:extLst>
            <a:ext uri="{FF2B5EF4-FFF2-40B4-BE49-F238E27FC236}">
              <a16:creationId xmlns:a16="http://schemas.microsoft.com/office/drawing/2014/main" id="{B77D85FB-D3E5-43B0-A50B-E7357EE773C9}"/>
            </a:ext>
          </a:extLst>
        </xdr:cNvPr>
        <xdr:cNvCxnSpPr/>
      </xdr:nvCxnSpPr>
      <xdr:spPr>
        <a:xfrm>
          <a:off x="12814300" y="13590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0" name="n_1aveValue【消防施設】&#10;有形固定資産減価償却率">
          <a:extLst>
            <a:ext uri="{FF2B5EF4-FFF2-40B4-BE49-F238E27FC236}">
              <a16:creationId xmlns:a16="http://schemas.microsoft.com/office/drawing/2014/main" id="{EC5DA4E3-B1C3-4648-82E1-027879F26DAB}"/>
            </a:ext>
          </a:extLst>
        </xdr:cNvPr>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71" name="n_2aveValue【消防施設】&#10;有形固定資産減価償却率">
          <a:extLst>
            <a:ext uri="{FF2B5EF4-FFF2-40B4-BE49-F238E27FC236}">
              <a16:creationId xmlns:a16="http://schemas.microsoft.com/office/drawing/2014/main" id="{EED0BFDC-6F24-4F81-87D6-B018765B0F7F}"/>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72" name="n_3aveValue【消防施設】&#10;有形固定資産減価償却率">
          <a:extLst>
            <a:ext uri="{FF2B5EF4-FFF2-40B4-BE49-F238E27FC236}">
              <a16:creationId xmlns:a16="http://schemas.microsoft.com/office/drawing/2014/main" id="{D5AE9D5C-34CF-4D4C-8D32-254E89466D53}"/>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73" name="n_4aveValue【消防施設】&#10;有形固定資産減価償却率">
          <a:extLst>
            <a:ext uri="{FF2B5EF4-FFF2-40B4-BE49-F238E27FC236}">
              <a16:creationId xmlns:a16="http://schemas.microsoft.com/office/drawing/2014/main" id="{BE08A5B8-E20B-4F28-98D5-366AFD9F4946}"/>
            </a:ext>
          </a:extLst>
        </xdr:cNvPr>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33038</xdr:rowOff>
    </xdr:from>
    <xdr:ext cx="405111" cy="259045"/>
    <xdr:sp macro="" textlink="">
      <xdr:nvSpPr>
        <xdr:cNvPr id="774" name="n_1mainValue【消防施設】&#10;有形固定資産減価償却率">
          <a:extLst>
            <a:ext uri="{FF2B5EF4-FFF2-40B4-BE49-F238E27FC236}">
              <a16:creationId xmlns:a16="http://schemas.microsoft.com/office/drawing/2014/main" id="{D1A5C36C-2DCE-4A33-B435-46214FEFCB61}"/>
            </a:ext>
          </a:extLst>
        </xdr:cNvPr>
        <xdr:cNvSpPr txBox="1"/>
      </xdr:nvSpPr>
      <xdr:spPr>
        <a:xfrm>
          <a:off x="15266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154957</xdr:rowOff>
    </xdr:from>
    <xdr:ext cx="405111" cy="259045"/>
    <xdr:sp macro="" textlink="">
      <xdr:nvSpPr>
        <xdr:cNvPr id="775" name="n_2mainValue【消防施設】&#10;有形固定資産減価償却率">
          <a:extLst>
            <a:ext uri="{FF2B5EF4-FFF2-40B4-BE49-F238E27FC236}">
              <a16:creationId xmlns:a16="http://schemas.microsoft.com/office/drawing/2014/main" id="{EF6064EB-01B2-4B0D-9C95-4AC3BD85A13E}"/>
            </a:ext>
          </a:extLst>
        </xdr:cNvPr>
        <xdr:cNvSpPr txBox="1"/>
      </xdr:nvSpPr>
      <xdr:spPr>
        <a:xfrm>
          <a:off x="14389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153052</xdr:rowOff>
    </xdr:from>
    <xdr:ext cx="405111" cy="259045"/>
    <xdr:sp macro="" textlink="">
      <xdr:nvSpPr>
        <xdr:cNvPr id="776" name="n_3mainValue【消防施設】&#10;有形固定資産減価償却率">
          <a:extLst>
            <a:ext uri="{FF2B5EF4-FFF2-40B4-BE49-F238E27FC236}">
              <a16:creationId xmlns:a16="http://schemas.microsoft.com/office/drawing/2014/main" id="{A2C9A0CB-7C97-4CE9-A5A6-2BDE12372973}"/>
            </a:ext>
          </a:extLst>
        </xdr:cNvPr>
        <xdr:cNvSpPr txBox="1"/>
      </xdr:nvSpPr>
      <xdr:spPr>
        <a:xfrm>
          <a:off x="13500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113047</xdr:rowOff>
    </xdr:from>
    <xdr:ext cx="405111" cy="259045"/>
    <xdr:sp macro="" textlink="">
      <xdr:nvSpPr>
        <xdr:cNvPr id="777" name="n_4mainValue【消防施設】&#10;有形固定資産減価償却率">
          <a:extLst>
            <a:ext uri="{FF2B5EF4-FFF2-40B4-BE49-F238E27FC236}">
              <a16:creationId xmlns:a16="http://schemas.microsoft.com/office/drawing/2014/main" id="{31208D71-26B3-4F20-AB79-183C4646A277}"/>
            </a:ext>
          </a:extLst>
        </xdr:cNvPr>
        <xdr:cNvSpPr txBox="1"/>
      </xdr:nvSpPr>
      <xdr:spPr>
        <a:xfrm>
          <a:off x="12611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6312D379-0F41-4D1A-B574-87F633C5FC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502E0119-457F-4BB9-8CAE-0C89BC4D93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E1D2E0B9-E377-4C0B-9246-6D0E9E3BC1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E274CBA8-4AF5-42C1-B079-8FEC74B197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EC688F9D-67EF-4114-80AF-80A690200E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53E54147-7C73-4419-B77D-65BB0BC3722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152D974E-7066-4092-8113-49D88827431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11539300-356F-4136-8A4A-B3CFF23999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41A93708-EEA5-44F0-84BB-8BD48C59B7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B45AF241-C4C5-4E23-9AF9-CC9CBF234A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655600CE-292B-4031-93E5-ACDF04EB0F0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A03DCA76-5959-4ECF-AF83-FE855DD2A25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D37A8136-2FE0-4383-B10F-24562362C2D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62A09C8C-13CB-4E1D-85A0-BB62203BD04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8E4DE96C-04A3-4205-9D52-CDBF554CBB5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7AF7D80D-DD76-42CB-876C-CD511AF27C8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06250096-1D9D-45C2-8BCE-22147710BDE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6B10FB87-6FF9-4452-9285-341F900F177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539D208B-C68A-416E-AF1D-B5760847C6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CB723773-2EC0-4144-BB52-4372525822B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E0A29205-7F8E-4270-9943-A0FB065F7AB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FE6EB580-528F-4AC4-AD17-58CBDEE5587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DD2CFF27-40CC-42CA-BDCB-BD186896FE7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3E67C542-282B-4DF3-9AF8-FE2B632BED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CFC4DDBE-8799-4AE2-9431-DCD2F5BC370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03" name="直線コネクタ 802">
          <a:extLst>
            <a:ext uri="{FF2B5EF4-FFF2-40B4-BE49-F238E27FC236}">
              <a16:creationId xmlns:a16="http://schemas.microsoft.com/office/drawing/2014/main" id="{DE242850-9BAD-4DC3-BBA0-84E6AC0E140E}"/>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04" name="【消防施設】&#10;一人当たり面積最小値テキスト">
          <a:extLst>
            <a:ext uri="{FF2B5EF4-FFF2-40B4-BE49-F238E27FC236}">
              <a16:creationId xmlns:a16="http://schemas.microsoft.com/office/drawing/2014/main" id="{7074CE97-79E8-490D-8A6F-7E719B4196CC}"/>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05" name="直線コネクタ 804">
          <a:extLst>
            <a:ext uri="{FF2B5EF4-FFF2-40B4-BE49-F238E27FC236}">
              <a16:creationId xmlns:a16="http://schemas.microsoft.com/office/drawing/2014/main" id="{56819F5A-680F-4BB3-94FC-1988C02B0F68}"/>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06" name="【消防施設】&#10;一人当たり面積最大値テキスト">
          <a:extLst>
            <a:ext uri="{FF2B5EF4-FFF2-40B4-BE49-F238E27FC236}">
              <a16:creationId xmlns:a16="http://schemas.microsoft.com/office/drawing/2014/main" id="{491559E0-ED26-48A8-A656-2A31647A7693}"/>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07" name="直線コネクタ 806">
          <a:extLst>
            <a:ext uri="{FF2B5EF4-FFF2-40B4-BE49-F238E27FC236}">
              <a16:creationId xmlns:a16="http://schemas.microsoft.com/office/drawing/2014/main" id="{46E2BC8F-D7AD-4C8F-84A9-6BB606A6D3B4}"/>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808" name="【消防施設】&#10;一人当たり面積平均値テキスト">
          <a:extLst>
            <a:ext uri="{FF2B5EF4-FFF2-40B4-BE49-F238E27FC236}">
              <a16:creationId xmlns:a16="http://schemas.microsoft.com/office/drawing/2014/main" id="{E6775F78-E251-456C-A012-F39253B928EA}"/>
            </a:ext>
          </a:extLst>
        </xdr:cNvPr>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09" name="フローチャート: 判断 808">
          <a:extLst>
            <a:ext uri="{FF2B5EF4-FFF2-40B4-BE49-F238E27FC236}">
              <a16:creationId xmlns:a16="http://schemas.microsoft.com/office/drawing/2014/main" id="{941D8297-9E33-4BFE-B937-334357709A55}"/>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0" name="フローチャート: 判断 809">
          <a:extLst>
            <a:ext uri="{FF2B5EF4-FFF2-40B4-BE49-F238E27FC236}">
              <a16:creationId xmlns:a16="http://schemas.microsoft.com/office/drawing/2014/main" id="{35F01F4D-40C9-4462-8E5F-8698FB650FEC}"/>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11" name="フローチャート: 判断 810">
          <a:extLst>
            <a:ext uri="{FF2B5EF4-FFF2-40B4-BE49-F238E27FC236}">
              <a16:creationId xmlns:a16="http://schemas.microsoft.com/office/drawing/2014/main" id="{CAA5ACFB-B5DA-4C5D-88EC-602580122DF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12" name="フローチャート: 判断 811">
          <a:extLst>
            <a:ext uri="{FF2B5EF4-FFF2-40B4-BE49-F238E27FC236}">
              <a16:creationId xmlns:a16="http://schemas.microsoft.com/office/drawing/2014/main" id="{9BA20CD0-9321-4A23-B874-224EF24E874B}"/>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13" name="フローチャート: 判断 812">
          <a:extLst>
            <a:ext uri="{FF2B5EF4-FFF2-40B4-BE49-F238E27FC236}">
              <a16:creationId xmlns:a16="http://schemas.microsoft.com/office/drawing/2014/main" id="{45A59E19-B8DC-41D3-AC61-89E7DB961867}"/>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36444AD-1362-4942-A4A1-08509D0740A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E5FC357-E068-4D73-B341-766F994BA66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59093F7-D924-4358-B342-97FAFADA7F4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419ECFE-EDFC-437B-9CB4-1173D8B18F5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EDC021C-C673-404D-83C4-D76EC75E344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819" name="楕円 818">
          <a:extLst>
            <a:ext uri="{FF2B5EF4-FFF2-40B4-BE49-F238E27FC236}">
              <a16:creationId xmlns:a16="http://schemas.microsoft.com/office/drawing/2014/main" id="{C27FD5DC-F021-4DD3-8B02-93EDF7A41B72}"/>
            </a:ext>
          </a:extLst>
        </xdr:cNvPr>
        <xdr:cNvSpPr/>
      </xdr:nvSpPr>
      <xdr:spPr>
        <a:xfrm>
          <a:off x="221107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108148</xdr:rowOff>
    </xdr:from>
    <xdr:ext cx="469744" cy="259045"/>
    <xdr:sp macro="" textlink="">
      <xdr:nvSpPr>
        <xdr:cNvPr id="820" name="【消防施設】&#10;一人当たり面積該当値テキスト">
          <a:extLst>
            <a:ext uri="{FF2B5EF4-FFF2-40B4-BE49-F238E27FC236}">
              <a16:creationId xmlns:a16="http://schemas.microsoft.com/office/drawing/2014/main" id="{A29D30C0-1200-46A6-A4DB-A16B4B6DE5FC}"/>
            </a:ext>
          </a:extLst>
        </xdr:cNvPr>
        <xdr:cNvSpPr txBox="1"/>
      </xdr:nvSpPr>
      <xdr:spPr>
        <a:xfrm>
          <a:off x="22199600" y="14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92892</xdr:rowOff>
    </xdr:from>
    <xdr:to>
      <xdr:col>112</xdr:col>
      <xdr:colOff>38100</xdr:colOff>
      <xdr:row>85</xdr:row>
      <xdr:rowOff>23042</xdr:rowOff>
    </xdr:to>
    <xdr:sp macro="" textlink="">
      <xdr:nvSpPr>
        <xdr:cNvPr id="821" name="楕円 820">
          <a:extLst>
            <a:ext uri="{FF2B5EF4-FFF2-40B4-BE49-F238E27FC236}">
              <a16:creationId xmlns:a16="http://schemas.microsoft.com/office/drawing/2014/main" id="{88A08355-BB84-4E71-A97F-5B62B30B8C09}"/>
            </a:ext>
          </a:extLst>
        </xdr:cNvPr>
        <xdr:cNvSpPr/>
      </xdr:nvSpPr>
      <xdr:spPr>
        <a:xfrm>
          <a:off x="21272500" y="144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136071</xdr:rowOff>
    </xdr:from>
    <xdr:to>
      <xdr:col>116</xdr:col>
      <xdr:colOff>63500</xdr:colOff>
      <xdr:row>84</xdr:row>
      <xdr:rowOff>143692</xdr:rowOff>
    </xdr:to>
    <xdr:cxnSp macro="">
      <xdr:nvCxnSpPr>
        <xdr:cNvPr id="822" name="直線コネクタ 821">
          <a:extLst>
            <a:ext uri="{FF2B5EF4-FFF2-40B4-BE49-F238E27FC236}">
              <a16:creationId xmlns:a16="http://schemas.microsoft.com/office/drawing/2014/main" id="{3840D3CF-D52A-4CD6-ADC6-35B8F41015E5}"/>
            </a:ext>
          </a:extLst>
        </xdr:cNvPr>
        <xdr:cNvCxnSpPr/>
      </xdr:nvCxnSpPr>
      <xdr:spPr>
        <a:xfrm flipV="1">
          <a:off x="21323300" y="14537871"/>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98334</xdr:rowOff>
    </xdr:from>
    <xdr:to>
      <xdr:col>107</xdr:col>
      <xdr:colOff>101600</xdr:colOff>
      <xdr:row>85</xdr:row>
      <xdr:rowOff>28484</xdr:rowOff>
    </xdr:to>
    <xdr:sp macro="" textlink="">
      <xdr:nvSpPr>
        <xdr:cNvPr id="823" name="楕円 822">
          <a:extLst>
            <a:ext uri="{FF2B5EF4-FFF2-40B4-BE49-F238E27FC236}">
              <a16:creationId xmlns:a16="http://schemas.microsoft.com/office/drawing/2014/main" id="{BD0C7DC3-5519-4E4B-BBE7-D915D22EBBE2}"/>
            </a:ext>
          </a:extLst>
        </xdr:cNvPr>
        <xdr:cNvSpPr/>
      </xdr:nvSpPr>
      <xdr:spPr>
        <a:xfrm>
          <a:off x="20383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143692</xdr:rowOff>
    </xdr:from>
    <xdr:to>
      <xdr:col>111</xdr:col>
      <xdr:colOff>177800</xdr:colOff>
      <xdr:row>84</xdr:row>
      <xdr:rowOff>149134</xdr:rowOff>
    </xdr:to>
    <xdr:cxnSp macro="">
      <xdr:nvCxnSpPr>
        <xdr:cNvPr id="824" name="直線コネクタ 823">
          <a:extLst>
            <a:ext uri="{FF2B5EF4-FFF2-40B4-BE49-F238E27FC236}">
              <a16:creationId xmlns:a16="http://schemas.microsoft.com/office/drawing/2014/main" id="{944CD569-2A5E-49B1-B4C3-760CF42A31B9}"/>
            </a:ext>
          </a:extLst>
        </xdr:cNvPr>
        <xdr:cNvCxnSpPr/>
      </xdr:nvCxnSpPr>
      <xdr:spPr>
        <a:xfrm flipV="1">
          <a:off x="20434300" y="14545492"/>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130992</xdr:rowOff>
    </xdr:from>
    <xdr:to>
      <xdr:col>102</xdr:col>
      <xdr:colOff>165100</xdr:colOff>
      <xdr:row>85</xdr:row>
      <xdr:rowOff>61142</xdr:rowOff>
    </xdr:to>
    <xdr:sp macro="" textlink="">
      <xdr:nvSpPr>
        <xdr:cNvPr id="825" name="楕円 824">
          <a:extLst>
            <a:ext uri="{FF2B5EF4-FFF2-40B4-BE49-F238E27FC236}">
              <a16:creationId xmlns:a16="http://schemas.microsoft.com/office/drawing/2014/main" id="{2D8D5798-E9AD-46D8-BA21-BF8280EF81A0}"/>
            </a:ext>
          </a:extLst>
        </xdr:cNvPr>
        <xdr:cNvSpPr/>
      </xdr:nvSpPr>
      <xdr:spPr>
        <a:xfrm>
          <a:off x="19494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149134</xdr:rowOff>
    </xdr:from>
    <xdr:to>
      <xdr:col>107</xdr:col>
      <xdr:colOff>50800</xdr:colOff>
      <xdr:row>85</xdr:row>
      <xdr:rowOff>10342</xdr:rowOff>
    </xdr:to>
    <xdr:cxnSp macro="">
      <xdr:nvCxnSpPr>
        <xdr:cNvPr id="826" name="直線コネクタ 825">
          <a:extLst>
            <a:ext uri="{FF2B5EF4-FFF2-40B4-BE49-F238E27FC236}">
              <a16:creationId xmlns:a16="http://schemas.microsoft.com/office/drawing/2014/main" id="{B262B705-FF5B-4DC6-B56C-8CB10AE22959}"/>
            </a:ext>
          </a:extLst>
        </xdr:cNvPr>
        <xdr:cNvCxnSpPr/>
      </xdr:nvCxnSpPr>
      <xdr:spPr>
        <a:xfrm flipV="1">
          <a:off x="19545300" y="145509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140788</xdr:rowOff>
    </xdr:from>
    <xdr:to>
      <xdr:col>98</xdr:col>
      <xdr:colOff>38100</xdr:colOff>
      <xdr:row>85</xdr:row>
      <xdr:rowOff>70938</xdr:rowOff>
    </xdr:to>
    <xdr:sp macro="" textlink="">
      <xdr:nvSpPr>
        <xdr:cNvPr id="827" name="楕円 826">
          <a:extLst>
            <a:ext uri="{FF2B5EF4-FFF2-40B4-BE49-F238E27FC236}">
              <a16:creationId xmlns:a16="http://schemas.microsoft.com/office/drawing/2014/main" id="{69D666EB-0596-43F8-998A-21825E1EFE7A}"/>
            </a:ext>
          </a:extLst>
        </xdr:cNvPr>
        <xdr:cNvSpPr/>
      </xdr:nvSpPr>
      <xdr:spPr>
        <a:xfrm>
          <a:off x="18605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10342</xdr:rowOff>
    </xdr:from>
    <xdr:to>
      <xdr:col>102</xdr:col>
      <xdr:colOff>114300</xdr:colOff>
      <xdr:row>85</xdr:row>
      <xdr:rowOff>20138</xdr:rowOff>
    </xdr:to>
    <xdr:cxnSp macro="">
      <xdr:nvCxnSpPr>
        <xdr:cNvPr id="828" name="直線コネクタ 827">
          <a:extLst>
            <a:ext uri="{FF2B5EF4-FFF2-40B4-BE49-F238E27FC236}">
              <a16:creationId xmlns:a16="http://schemas.microsoft.com/office/drawing/2014/main" id="{51A59E8C-0747-4B2D-8DB0-B3A2C204D61C}"/>
            </a:ext>
          </a:extLst>
        </xdr:cNvPr>
        <xdr:cNvCxnSpPr/>
      </xdr:nvCxnSpPr>
      <xdr:spPr>
        <a:xfrm flipV="1">
          <a:off x="18656300" y="145835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29" name="n_1aveValue【消防施設】&#10;一人当たり面積">
          <a:extLst>
            <a:ext uri="{FF2B5EF4-FFF2-40B4-BE49-F238E27FC236}">
              <a16:creationId xmlns:a16="http://schemas.microsoft.com/office/drawing/2014/main" id="{3007F6EA-FFB0-4F95-AA4D-E9ADF39CD6D5}"/>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830" name="n_2aveValue【消防施設】&#10;一人当たり面積">
          <a:extLst>
            <a:ext uri="{FF2B5EF4-FFF2-40B4-BE49-F238E27FC236}">
              <a16:creationId xmlns:a16="http://schemas.microsoft.com/office/drawing/2014/main" id="{1B073390-C0F8-4868-9020-9D3C5E38CFA4}"/>
            </a:ext>
          </a:extLst>
        </xdr:cNvPr>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831" name="n_3aveValue【消防施設】&#10;一人当たり面積">
          <a:extLst>
            <a:ext uri="{FF2B5EF4-FFF2-40B4-BE49-F238E27FC236}">
              <a16:creationId xmlns:a16="http://schemas.microsoft.com/office/drawing/2014/main" id="{3D6A1E59-CBDE-4E97-B2EE-64DB85E428FA}"/>
            </a:ext>
          </a:extLst>
        </xdr:cNvPr>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832" name="n_4aveValue【消防施設】&#10;一人当たり面積">
          <a:extLst>
            <a:ext uri="{FF2B5EF4-FFF2-40B4-BE49-F238E27FC236}">
              <a16:creationId xmlns:a16="http://schemas.microsoft.com/office/drawing/2014/main" id="{0D141B88-C4AC-4835-B70A-5E6D5A16BE60}"/>
            </a:ext>
          </a:extLst>
        </xdr:cNvPr>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39569</xdr:rowOff>
    </xdr:from>
    <xdr:ext cx="469744" cy="259045"/>
    <xdr:sp macro="" textlink="">
      <xdr:nvSpPr>
        <xdr:cNvPr id="833" name="n_1mainValue【消防施設】&#10;一人当たり面積">
          <a:extLst>
            <a:ext uri="{FF2B5EF4-FFF2-40B4-BE49-F238E27FC236}">
              <a16:creationId xmlns:a16="http://schemas.microsoft.com/office/drawing/2014/main" id="{CEC6AAEA-95F9-4812-818C-2BD0D0EE9CD3}"/>
            </a:ext>
          </a:extLst>
        </xdr:cNvPr>
        <xdr:cNvSpPr txBox="1"/>
      </xdr:nvSpPr>
      <xdr:spPr>
        <a:xfrm>
          <a:off x="21075727" y="1426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45011</xdr:rowOff>
    </xdr:from>
    <xdr:ext cx="469744" cy="259045"/>
    <xdr:sp macro="" textlink="">
      <xdr:nvSpPr>
        <xdr:cNvPr id="834" name="n_2mainValue【消防施設】&#10;一人当たり面積">
          <a:extLst>
            <a:ext uri="{FF2B5EF4-FFF2-40B4-BE49-F238E27FC236}">
              <a16:creationId xmlns:a16="http://schemas.microsoft.com/office/drawing/2014/main" id="{71026153-7D6D-4C00-8A89-69EF6F1488A9}"/>
            </a:ext>
          </a:extLst>
        </xdr:cNvPr>
        <xdr:cNvSpPr txBox="1"/>
      </xdr:nvSpPr>
      <xdr:spPr>
        <a:xfrm>
          <a:off x="201994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77669</xdr:rowOff>
    </xdr:from>
    <xdr:ext cx="469744" cy="259045"/>
    <xdr:sp macro="" textlink="">
      <xdr:nvSpPr>
        <xdr:cNvPr id="835" name="n_3mainValue【消防施設】&#10;一人当たり面積">
          <a:extLst>
            <a:ext uri="{FF2B5EF4-FFF2-40B4-BE49-F238E27FC236}">
              <a16:creationId xmlns:a16="http://schemas.microsoft.com/office/drawing/2014/main" id="{F609E46D-CAEB-42F2-970E-03E9FA771475}"/>
            </a:ext>
          </a:extLst>
        </xdr:cNvPr>
        <xdr:cNvSpPr txBox="1"/>
      </xdr:nvSpPr>
      <xdr:spPr>
        <a:xfrm>
          <a:off x="19310427" y="1430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87465</xdr:rowOff>
    </xdr:from>
    <xdr:ext cx="469744" cy="259045"/>
    <xdr:sp macro="" textlink="">
      <xdr:nvSpPr>
        <xdr:cNvPr id="836" name="n_4mainValue【消防施設】&#10;一人当たり面積">
          <a:extLst>
            <a:ext uri="{FF2B5EF4-FFF2-40B4-BE49-F238E27FC236}">
              <a16:creationId xmlns:a16="http://schemas.microsoft.com/office/drawing/2014/main" id="{749A31DD-CB8A-44A1-9677-970785F73E45}"/>
            </a:ext>
          </a:extLst>
        </xdr:cNvPr>
        <xdr:cNvSpPr txBox="1"/>
      </xdr:nvSpPr>
      <xdr:spPr>
        <a:xfrm>
          <a:off x="18421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703A000A-87C7-4831-B8DE-8194265146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EE0DE3F5-CE26-4FAE-805C-2A483DED79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6BCFCFD7-63D0-4CC7-B848-C609DCC110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79044BE1-4BFC-4B4A-84DD-948D5EC279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63846791-0600-477C-8670-39A40FD157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D7E1BE8B-464D-4703-89E1-9979B7A6EF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4171EF38-9F01-4E15-BB53-ED31DA1FA3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4911F2CC-CA10-413A-BAEB-DF55FC52F4B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0D7D3745-3078-4FA7-BCED-34476E3EE5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8451ECE2-6911-4666-BDA3-E6E039CD94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C927FE91-1D81-4C73-B0F4-911BC2F15D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307C25CD-F2D8-4558-90F8-2A5FA255726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8ECD4150-E78A-42FB-8F2F-AB1D3469C0A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B1FC2352-822C-4DA0-BB60-466E317805C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71AD1EDC-E097-4F66-B82C-D1E3C673A97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4A0F5B86-61C1-4C2B-877A-D7A9FA4B18D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FC87F38B-641B-43D6-9C55-D5BB5E846E3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BA07EF93-86BF-47ED-A049-91645CD0518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4FCCF6C8-1B77-49A6-A141-40B632BFD3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9B2B0B15-BBF0-40D5-8500-5405F7E05A3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776B1499-137F-4C09-853C-1DA434432FB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F0B66E5F-F8EB-42D6-BC63-E208AA35E3E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A3BDF6A6-FF01-4C6A-8E3A-8A4270A7799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6FA62F9F-0CDE-4A5B-AF5F-1322857BC3B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970EA2EC-F972-44E2-8D2B-D892D71BF2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62" name="直線コネクタ 861">
          <a:extLst>
            <a:ext uri="{FF2B5EF4-FFF2-40B4-BE49-F238E27FC236}">
              <a16:creationId xmlns:a16="http://schemas.microsoft.com/office/drawing/2014/main" id="{4940C57A-FEC2-4489-A24D-4B7EBCBF8124}"/>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63" name="【庁舎】&#10;有形固定資産減価償却率最小値テキスト">
          <a:extLst>
            <a:ext uri="{FF2B5EF4-FFF2-40B4-BE49-F238E27FC236}">
              <a16:creationId xmlns:a16="http://schemas.microsoft.com/office/drawing/2014/main" id="{10E3B42A-77BB-4922-9D37-B02968CD6373}"/>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64" name="直線コネクタ 863">
          <a:extLst>
            <a:ext uri="{FF2B5EF4-FFF2-40B4-BE49-F238E27FC236}">
              <a16:creationId xmlns:a16="http://schemas.microsoft.com/office/drawing/2014/main" id="{1E27B8D7-361E-46BD-8F50-97D1A9E3DDE7}"/>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65" name="【庁舎】&#10;有形固定資産減価償却率最大値テキスト">
          <a:extLst>
            <a:ext uri="{FF2B5EF4-FFF2-40B4-BE49-F238E27FC236}">
              <a16:creationId xmlns:a16="http://schemas.microsoft.com/office/drawing/2014/main" id="{84D15DFA-A4DD-4475-8B18-C7DCD2AEB88E}"/>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66" name="直線コネクタ 865">
          <a:extLst>
            <a:ext uri="{FF2B5EF4-FFF2-40B4-BE49-F238E27FC236}">
              <a16:creationId xmlns:a16="http://schemas.microsoft.com/office/drawing/2014/main" id="{88E65FFE-AD4A-4B28-A7B9-1FCD7AAC22F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67" name="【庁舎】&#10;有形固定資産減価償却率平均値テキスト">
          <a:extLst>
            <a:ext uri="{FF2B5EF4-FFF2-40B4-BE49-F238E27FC236}">
              <a16:creationId xmlns:a16="http://schemas.microsoft.com/office/drawing/2014/main" id="{3C7761C5-EE9D-423E-89F9-E26BC836DE51}"/>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68" name="フローチャート: 判断 867">
          <a:extLst>
            <a:ext uri="{FF2B5EF4-FFF2-40B4-BE49-F238E27FC236}">
              <a16:creationId xmlns:a16="http://schemas.microsoft.com/office/drawing/2014/main" id="{52788469-4647-4400-BC5E-B610AA786259}"/>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69" name="フローチャート: 判断 868">
          <a:extLst>
            <a:ext uri="{FF2B5EF4-FFF2-40B4-BE49-F238E27FC236}">
              <a16:creationId xmlns:a16="http://schemas.microsoft.com/office/drawing/2014/main" id="{67778196-6237-4166-9D88-8FB2FAB61AFB}"/>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0" name="フローチャート: 判断 869">
          <a:extLst>
            <a:ext uri="{FF2B5EF4-FFF2-40B4-BE49-F238E27FC236}">
              <a16:creationId xmlns:a16="http://schemas.microsoft.com/office/drawing/2014/main" id="{51BFB657-E372-4917-AC26-F10D49BCC003}"/>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71" name="フローチャート: 判断 870">
          <a:extLst>
            <a:ext uri="{FF2B5EF4-FFF2-40B4-BE49-F238E27FC236}">
              <a16:creationId xmlns:a16="http://schemas.microsoft.com/office/drawing/2014/main" id="{FDB0FE5E-6892-45F1-A92C-34CD4F229FA3}"/>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72" name="フローチャート: 判断 871">
          <a:extLst>
            <a:ext uri="{FF2B5EF4-FFF2-40B4-BE49-F238E27FC236}">
              <a16:creationId xmlns:a16="http://schemas.microsoft.com/office/drawing/2014/main" id="{870D1063-AE7E-49CB-B3A5-9E8D3EF54411}"/>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A8FA841-1147-4443-BD22-68D6092B45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BBC7C11E-281E-4306-8F08-3B4BB24431A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6EB12E6-843B-4A5E-9AEA-E858F25CA9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5DECC6E-57E5-4401-B876-A6959B410B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265A1C1-2035-4C49-82DF-D4E9CAA809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878" name="楕円 877">
          <a:extLst>
            <a:ext uri="{FF2B5EF4-FFF2-40B4-BE49-F238E27FC236}">
              <a16:creationId xmlns:a16="http://schemas.microsoft.com/office/drawing/2014/main" id="{3058475D-DFE7-400A-8445-94645F57928A}"/>
            </a:ext>
          </a:extLst>
        </xdr:cNvPr>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879" name="【庁舎】&#10;有形固定資産減価償却率該当値テキスト">
          <a:extLst>
            <a:ext uri="{FF2B5EF4-FFF2-40B4-BE49-F238E27FC236}">
              <a16:creationId xmlns:a16="http://schemas.microsoft.com/office/drawing/2014/main" id="{6A9D4568-0A11-4B42-83CF-9FE1B1D0C197}"/>
            </a:ext>
          </a:extLst>
        </xdr:cNvPr>
        <xdr:cNvSpPr txBox="1"/>
      </xdr:nvSpPr>
      <xdr:spPr>
        <a:xfrm>
          <a:off x="16357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880" name="楕円 879">
          <a:extLst>
            <a:ext uri="{FF2B5EF4-FFF2-40B4-BE49-F238E27FC236}">
              <a16:creationId xmlns:a16="http://schemas.microsoft.com/office/drawing/2014/main" id="{141512F3-917A-4874-B4DC-6FBEFFD70A21}"/>
            </a:ext>
          </a:extLst>
        </xdr:cNvPr>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156211</xdr:rowOff>
    </xdr:to>
    <xdr:cxnSp macro="">
      <xdr:nvCxnSpPr>
        <xdr:cNvPr id="881" name="直線コネクタ 880">
          <a:extLst>
            <a:ext uri="{FF2B5EF4-FFF2-40B4-BE49-F238E27FC236}">
              <a16:creationId xmlns:a16="http://schemas.microsoft.com/office/drawing/2014/main" id="{DFADF466-39A4-466C-A89D-460C785F6D2E}"/>
            </a:ext>
          </a:extLst>
        </xdr:cNvPr>
        <xdr:cNvCxnSpPr/>
      </xdr:nvCxnSpPr>
      <xdr:spPr>
        <a:xfrm>
          <a:off x="15481300" y="18102943"/>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165826</xdr:rowOff>
    </xdr:from>
    <xdr:to>
      <xdr:col>76</xdr:col>
      <xdr:colOff>165100</xdr:colOff>
      <xdr:row>105</xdr:row>
      <xdr:rowOff>95976</xdr:rowOff>
    </xdr:to>
    <xdr:sp macro="" textlink="">
      <xdr:nvSpPr>
        <xdr:cNvPr id="882" name="楕円 881">
          <a:extLst>
            <a:ext uri="{FF2B5EF4-FFF2-40B4-BE49-F238E27FC236}">
              <a16:creationId xmlns:a16="http://schemas.microsoft.com/office/drawing/2014/main" id="{8652EF1D-1E0F-4612-A40E-AD4473B37634}"/>
            </a:ext>
          </a:extLst>
        </xdr:cNvPr>
        <xdr:cNvSpPr/>
      </xdr:nvSpPr>
      <xdr:spPr>
        <a:xfrm>
          <a:off x="14541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45176</xdr:rowOff>
    </xdr:from>
    <xdr:to>
      <xdr:col>81</xdr:col>
      <xdr:colOff>50800</xdr:colOff>
      <xdr:row>105</xdr:row>
      <xdr:rowOff>100693</xdr:rowOff>
    </xdr:to>
    <xdr:cxnSp macro="">
      <xdr:nvCxnSpPr>
        <xdr:cNvPr id="883" name="直線コネクタ 882">
          <a:extLst>
            <a:ext uri="{FF2B5EF4-FFF2-40B4-BE49-F238E27FC236}">
              <a16:creationId xmlns:a16="http://schemas.microsoft.com/office/drawing/2014/main" id="{6CEB4256-FD4F-4257-A59F-C6FEC1A0C9F9}"/>
            </a:ext>
          </a:extLst>
        </xdr:cNvPr>
        <xdr:cNvCxnSpPr/>
      </xdr:nvCxnSpPr>
      <xdr:spPr>
        <a:xfrm>
          <a:off x="14592300" y="180474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146231</xdr:rowOff>
    </xdr:from>
    <xdr:to>
      <xdr:col>72</xdr:col>
      <xdr:colOff>38100</xdr:colOff>
      <xdr:row>105</xdr:row>
      <xdr:rowOff>76381</xdr:rowOff>
    </xdr:to>
    <xdr:sp macro="" textlink="">
      <xdr:nvSpPr>
        <xdr:cNvPr id="884" name="楕円 883">
          <a:extLst>
            <a:ext uri="{FF2B5EF4-FFF2-40B4-BE49-F238E27FC236}">
              <a16:creationId xmlns:a16="http://schemas.microsoft.com/office/drawing/2014/main" id="{BA9A5C2E-9EF7-492C-93B9-0E6D5831CCA0}"/>
            </a:ext>
          </a:extLst>
        </xdr:cNvPr>
        <xdr:cNvSpPr/>
      </xdr:nvSpPr>
      <xdr:spPr>
        <a:xfrm>
          <a:off x="1365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25581</xdr:rowOff>
    </xdr:from>
    <xdr:to>
      <xdr:col>76</xdr:col>
      <xdr:colOff>114300</xdr:colOff>
      <xdr:row>105</xdr:row>
      <xdr:rowOff>45176</xdr:rowOff>
    </xdr:to>
    <xdr:cxnSp macro="">
      <xdr:nvCxnSpPr>
        <xdr:cNvPr id="885" name="直線コネクタ 884">
          <a:extLst>
            <a:ext uri="{FF2B5EF4-FFF2-40B4-BE49-F238E27FC236}">
              <a16:creationId xmlns:a16="http://schemas.microsoft.com/office/drawing/2014/main" id="{A8ED41FA-C793-4385-B449-62E65708BAA9}"/>
            </a:ext>
          </a:extLst>
        </xdr:cNvPr>
        <xdr:cNvCxnSpPr/>
      </xdr:nvCxnSpPr>
      <xdr:spPr>
        <a:xfrm>
          <a:off x="13703300" y="180278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27032</xdr:rowOff>
    </xdr:from>
    <xdr:to>
      <xdr:col>67</xdr:col>
      <xdr:colOff>101600</xdr:colOff>
      <xdr:row>105</xdr:row>
      <xdr:rowOff>128632</xdr:rowOff>
    </xdr:to>
    <xdr:sp macro="" textlink="">
      <xdr:nvSpPr>
        <xdr:cNvPr id="886" name="楕円 885">
          <a:extLst>
            <a:ext uri="{FF2B5EF4-FFF2-40B4-BE49-F238E27FC236}">
              <a16:creationId xmlns:a16="http://schemas.microsoft.com/office/drawing/2014/main" id="{55C19B24-BBAA-45A8-B416-F782ADC296D0}"/>
            </a:ext>
          </a:extLst>
        </xdr:cNvPr>
        <xdr:cNvSpPr/>
      </xdr:nvSpPr>
      <xdr:spPr>
        <a:xfrm>
          <a:off x="1276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25581</xdr:rowOff>
    </xdr:from>
    <xdr:to>
      <xdr:col>71</xdr:col>
      <xdr:colOff>177800</xdr:colOff>
      <xdr:row>105</xdr:row>
      <xdr:rowOff>77832</xdr:rowOff>
    </xdr:to>
    <xdr:cxnSp macro="">
      <xdr:nvCxnSpPr>
        <xdr:cNvPr id="887" name="直線コネクタ 886">
          <a:extLst>
            <a:ext uri="{FF2B5EF4-FFF2-40B4-BE49-F238E27FC236}">
              <a16:creationId xmlns:a16="http://schemas.microsoft.com/office/drawing/2014/main" id="{049D7C46-D984-4415-9EEB-3DC971692BD4}"/>
            </a:ext>
          </a:extLst>
        </xdr:cNvPr>
        <xdr:cNvCxnSpPr/>
      </xdr:nvCxnSpPr>
      <xdr:spPr>
        <a:xfrm flipV="1">
          <a:off x="12814300" y="1802783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88" name="n_1aveValue【庁舎】&#10;有形固定資産減価償却率">
          <a:extLst>
            <a:ext uri="{FF2B5EF4-FFF2-40B4-BE49-F238E27FC236}">
              <a16:creationId xmlns:a16="http://schemas.microsoft.com/office/drawing/2014/main" id="{8FECED25-CF15-4DC9-B361-C34C041425CF}"/>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89" name="n_2aveValue【庁舎】&#10;有形固定資産減価償却率">
          <a:extLst>
            <a:ext uri="{FF2B5EF4-FFF2-40B4-BE49-F238E27FC236}">
              <a16:creationId xmlns:a16="http://schemas.microsoft.com/office/drawing/2014/main" id="{5BF90821-FD62-4FAD-AA2F-2155D8C5712A}"/>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0" name="n_3aveValue【庁舎】&#10;有形固定資産減価償却率">
          <a:extLst>
            <a:ext uri="{FF2B5EF4-FFF2-40B4-BE49-F238E27FC236}">
              <a16:creationId xmlns:a16="http://schemas.microsoft.com/office/drawing/2014/main" id="{74453D73-1FE5-43EB-914E-6FA915D6C2AE}"/>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91" name="n_4aveValue【庁舎】&#10;有形固定資産減価償却率">
          <a:extLst>
            <a:ext uri="{FF2B5EF4-FFF2-40B4-BE49-F238E27FC236}">
              <a16:creationId xmlns:a16="http://schemas.microsoft.com/office/drawing/2014/main" id="{85DB621E-1D1C-4A2F-BFF1-9C1EDFFD601A}"/>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142620</xdr:rowOff>
    </xdr:from>
    <xdr:ext cx="405111" cy="259045"/>
    <xdr:sp macro="" textlink="">
      <xdr:nvSpPr>
        <xdr:cNvPr id="892" name="n_1mainValue【庁舎】&#10;有形固定資産減価償却率">
          <a:extLst>
            <a:ext uri="{FF2B5EF4-FFF2-40B4-BE49-F238E27FC236}">
              <a16:creationId xmlns:a16="http://schemas.microsoft.com/office/drawing/2014/main" id="{79282C81-380D-431A-A264-862E31F0565E}"/>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87103</xdr:rowOff>
    </xdr:from>
    <xdr:ext cx="405111" cy="259045"/>
    <xdr:sp macro="" textlink="">
      <xdr:nvSpPr>
        <xdr:cNvPr id="893" name="n_2mainValue【庁舎】&#10;有形固定資産減価償却率">
          <a:extLst>
            <a:ext uri="{FF2B5EF4-FFF2-40B4-BE49-F238E27FC236}">
              <a16:creationId xmlns:a16="http://schemas.microsoft.com/office/drawing/2014/main" id="{E93DD253-E39D-42A2-B72B-8F54C520357E}"/>
            </a:ext>
          </a:extLst>
        </xdr:cNvPr>
        <xdr:cNvSpPr txBox="1"/>
      </xdr:nvSpPr>
      <xdr:spPr>
        <a:xfrm>
          <a:off x="14389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67508</xdr:rowOff>
    </xdr:from>
    <xdr:ext cx="405111" cy="259045"/>
    <xdr:sp macro="" textlink="">
      <xdr:nvSpPr>
        <xdr:cNvPr id="894" name="n_3mainValue【庁舎】&#10;有形固定資産減価償却率">
          <a:extLst>
            <a:ext uri="{FF2B5EF4-FFF2-40B4-BE49-F238E27FC236}">
              <a16:creationId xmlns:a16="http://schemas.microsoft.com/office/drawing/2014/main" id="{B9E1A453-8154-4740-B935-ECA400A5EF1C}"/>
            </a:ext>
          </a:extLst>
        </xdr:cNvPr>
        <xdr:cNvSpPr txBox="1"/>
      </xdr:nvSpPr>
      <xdr:spPr>
        <a:xfrm>
          <a:off x="13500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895" name="n_4mainValue【庁舎】&#10;有形固定資産減価償却率">
          <a:extLst>
            <a:ext uri="{FF2B5EF4-FFF2-40B4-BE49-F238E27FC236}">
              <a16:creationId xmlns:a16="http://schemas.microsoft.com/office/drawing/2014/main" id="{31921B73-F002-480D-93D0-F2E6CD07A537}"/>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CB848501-2EAB-466A-BB53-168E477A3C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823F939C-A62E-4871-BE83-044AC748AB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9D0EBE08-C821-4A1A-B14C-DA1D318DF16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4C5030E3-BF7D-4ED3-BF02-3346119B40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66DC73AC-4C95-4693-A4C9-5144B2AF3A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E9709546-996F-496A-BC75-E47C01155B8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11946DD-1436-4C9F-B5E1-0E5E57F60A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7F8674D4-4C88-4F3F-99F7-C3771CD901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EB5E7B09-AC14-4282-9447-B2C02BD230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7F47F78C-D599-48F2-BD61-24BA2809611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id="{101703CA-2CF5-46E3-A790-A8EEA7D8E61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id="{A01224B4-4E64-45F2-9200-40C208416DD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id="{FCC77290-9067-43C4-82DC-564218BF795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id="{20E998E6-4C46-46F4-81EC-68DFEE077DA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8B779F6A-0455-452D-9D36-C8D0418A4B6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59EAC47A-E237-4B1E-9BA9-E295901F4E6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id="{7B057E74-3728-4533-82A1-31E559915D4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id="{E1D80A26-FB29-4114-93EF-26DB2979D08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id="{4C43B978-35C7-4436-A314-2EEBC3B5B5E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id="{706E1097-5541-48AF-97D6-3899A99F8BA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1F8E779-2DA8-4814-9BE2-BCDB2232BD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97B8738D-91CB-448B-A7BF-CC1B302AFA8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ED1AD297-62A0-47C7-92D4-75C8E918F1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19" name="直線コネクタ 918">
          <a:extLst>
            <a:ext uri="{FF2B5EF4-FFF2-40B4-BE49-F238E27FC236}">
              <a16:creationId xmlns:a16="http://schemas.microsoft.com/office/drawing/2014/main" id="{16159D50-EC6C-4C74-A363-EB6960B39377}"/>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0" name="【庁舎】&#10;一人当たり面積最小値テキスト">
          <a:extLst>
            <a:ext uri="{FF2B5EF4-FFF2-40B4-BE49-F238E27FC236}">
              <a16:creationId xmlns:a16="http://schemas.microsoft.com/office/drawing/2014/main" id="{96EDF600-42B0-44A4-863A-15E0C9058231}"/>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1" name="直線コネクタ 920">
          <a:extLst>
            <a:ext uri="{FF2B5EF4-FFF2-40B4-BE49-F238E27FC236}">
              <a16:creationId xmlns:a16="http://schemas.microsoft.com/office/drawing/2014/main" id="{F29D744A-9859-44BC-991A-9010989D7351}"/>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2" name="【庁舎】&#10;一人当たり面積最大値テキスト">
          <a:extLst>
            <a:ext uri="{FF2B5EF4-FFF2-40B4-BE49-F238E27FC236}">
              <a16:creationId xmlns:a16="http://schemas.microsoft.com/office/drawing/2014/main" id="{DC041290-5254-4AA1-96DC-1E0B4441D5E6}"/>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3" name="直線コネクタ 922">
          <a:extLst>
            <a:ext uri="{FF2B5EF4-FFF2-40B4-BE49-F238E27FC236}">
              <a16:creationId xmlns:a16="http://schemas.microsoft.com/office/drawing/2014/main" id="{A9BEEFB3-7C56-4B8F-8CDC-EAC163701916}"/>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24" name="【庁舎】&#10;一人当たり面積平均値テキスト">
          <a:extLst>
            <a:ext uri="{FF2B5EF4-FFF2-40B4-BE49-F238E27FC236}">
              <a16:creationId xmlns:a16="http://schemas.microsoft.com/office/drawing/2014/main" id="{8442BA38-C864-4784-BECF-57293C25F869}"/>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25" name="フローチャート: 判断 924">
          <a:extLst>
            <a:ext uri="{FF2B5EF4-FFF2-40B4-BE49-F238E27FC236}">
              <a16:creationId xmlns:a16="http://schemas.microsoft.com/office/drawing/2014/main" id="{CC1F7318-BFE9-46BB-BDB4-346C52873DB6}"/>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26" name="フローチャート: 判断 925">
          <a:extLst>
            <a:ext uri="{FF2B5EF4-FFF2-40B4-BE49-F238E27FC236}">
              <a16:creationId xmlns:a16="http://schemas.microsoft.com/office/drawing/2014/main" id="{048125BE-C062-4B55-A945-3A42D19C25E6}"/>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27" name="フローチャート: 判断 926">
          <a:extLst>
            <a:ext uri="{FF2B5EF4-FFF2-40B4-BE49-F238E27FC236}">
              <a16:creationId xmlns:a16="http://schemas.microsoft.com/office/drawing/2014/main" id="{C6856BED-9F8F-4CC3-B640-81C543024006}"/>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28" name="フローチャート: 判断 927">
          <a:extLst>
            <a:ext uri="{FF2B5EF4-FFF2-40B4-BE49-F238E27FC236}">
              <a16:creationId xmlns:a16="http://schemas.microsoft.com/office/drawing/2014/main" id="{070D832D-ED48-4696-B45E-A8175384CDBF}"/>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29" name="フローチャート: 判断 928">
          <a:extLst>
            <a:ext uri="{FF2B5EF4-FFF2-40B4-BE49-F238E27FC236}">
              <a16:creationId xmlns:a16="http://schemas.microsoft.com/office/drawing/2014/main" id="{6C596BD9-5EE9-4E81-988C-FE192AD95424}"/>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5312E55C-D7B2-41B1-AE0F-8755280041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007DD7B-322F-4674-82A9-AD2E831EEF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E7122A2-6BA6-40EB-9DE1-7FB752A4E6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644BE08-FD34-42DA-B203-11D77C46F5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C610D65-A2BD-4CB1-95FB-9F778D979E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109220</xdr:rowOff>
    </xdr:from>
    <xdr:to>
      <xdr:col>116</xdr:col>
      <xdr:colOff>114300</xdr:colOff>
      <xdr:row>103</xdr:row>
      <xdr:rowOff>39370</xdr:rowOff>
    </xdr:to>
    <xdr:sp macro="" textlink="">
      <xdr:nvSpPr>
        <xdr:cNvPr id="935" name="楕円 934">
          <a:extLst>
            <a:ext uri="{FF2B5EF4-FFF2-40B4-BE49-F238E27FC236}">
              <a16:creationId xmlns:a16="http://schemas.microsoft.com/office/drawing/2014/main" id="{C62692FE-B4CF-4105-A99C-4E688F0E3E8F}"/>
            </a:ext>
          </a:extLst>
        </xdr:cNvPr>
        <xdr:cNvSpPr/>
      </xdr:nvSpPr>
      <xdr:spPr>
        <a:xfrm>
          <a:off x="221107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132097</xdr:rowOff>
    </xdr:from>
    <xdr:ext cx="469744" cy="259045"/>
    <xdr:sp macro="" textlink="">
      <xdr:nvSpPr>
        <xdr:cNvPr id="936" name="【庁舎】&#10;一人当たり面積該当値テキスト">
          <a:extLst>
            <a:ext uri="{FF2B5EF4-FFF2-40B4-BE49-F238E27FC236}">
              <a16:creationId xmlns:a16="http://schemas.microsoft.com/office/drawing/2014/main" id="{BFE2BED3-4958-468F-9523-5E7338A46760}"/>
            </a:ext>
          </a:extLst>
        </xdr:cNvPr>
        <xdr:cNvSpPr txBox="1"/>
      </xdr:nvSpPr>
      <xdr:spPr>
        <a:xfrm>
          <a:off x="22199600"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122555</xdr:rowOff>
    </xdr:from>
    <xdr:to>
      <xdr:col>112</xdr:col>
      <xdr:colOff>38100</xdr:colOff>
      <xdr:row>103</xdr:row>
      <xdr:rowOff>52705</xdr:rowOff>
    </xdr:to>
    <xdr:sp macro="" textlink="">
      <xdr:nvSpPr>
        <xdr:cNvPr id="937" name="楕円 936">
          <a:extLst>
            <a:ext uri="{FF2B5EF4-FFF2-40B4-BE49-F238E27FC236}">
              <a16:creationId xmlns:a16="http://schemas.microsoft.com/office/drawing/2014/main" id="{2539AC3D-0830-49F1-BD63-7DFF5C27A93C}"/>
            </a:ext>
          </a:extLst>
        </xdr:cNvPr>
        <xdr:cNvSpPr/>
      </xdr:nvSpPr>
      <xdr:spPr>
        <a:xfrm>
          <a:off x="21272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160020</xdr:rowOff>
    </xdr:from>
    <xdr:to>
      <xdr:col>116</xdr:col>
      <xdr:colOff>63500</xdr:colOff>
      <xdr:row>103</xdr:row>
      <xdr:rowOff>1905</xdr:rowOff>
    </xdr:to>
    <xdr:cxnSp macro="">
      <xdr:nvCxnSpPr>
        <xdr:cNvPr id="938" name="直線コネクタ 937">
          <a:extLst>
            <a:ext uri="{FF2B5EF4-FFF2-40B4-BE49-F238E27FC236}">
              <a16:creationId xmlns:a16="http://schemas.microsoft.com/office/drawing/2014/main" id="{403A8E41-23DF-455B-BEAE-EAD8ADB303F3}"/>
            </a:ext>
          </a:extLst>
        </xdr:cNvPr>
        <xdr:cNvCxnSpPr/>
      </xdr:nvCxnSpPr>
      <xdr:spPr>
        <a:xfrm flipV="1">
          <a:off x="21323300" y="176479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141605</xdr:rowOff>
    </xdr:from>
    <xdr:to>
      <xdr:col>107</xdr:col>
      <xdr:colOff>101600</xdr:colOff>
      <xdr:row>103</xdr:row>
      <xdr:rowOff>71755</xdr:rowOff>
    </xdr:to>
    <xdr:sp macro="" textlink="">
      <xdr:nvSpPr>
        <xdr:cNvPr id="939" name="楕円 938">
          <a:extLst>
            <a:ext uri="{FF2B5EF4-FFF2-40B4-BE49-F238E27FC236}">
              <a16:creationId xmlns:a16="http://schemas.microsoft.com/office/drawing/2014/main" id="{A22F6F19-00A3-40BF-8BBE-CED220E0A90B}"/>
            </a:ext>
          </a:extLst>
        </xdr:cNvPr>
        <xdr:cNvSpPr/>
      </xdr:nvSpPr>
      <xdr:spPr>
        <a:xfrm>
          <a:off x="20383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xdr:rowOff>
    </xdr:from>
    <xdr:to>
      <xdr:col>111</xdr:col>
      <xdr:colOff>177800</xdr:colOff>
      <xdr:row>103</xdr:row>
      <xdr:rowOff>20955</xdr:rowOff>
    </xdr:to>
    <xdr:cxnSp macro="">
      <xdr:nvCxnSpPr>
        <xdr:cNvPr id="940" name="直線コネクタ 939">
          <a:extLst>
            <a:ext uri="{FF2B5EF4-FFF2-40B4-BE49-F238E27FC236}">
              <a16:creationId xmlns:a16="http://schemas.microsoft.com/office/drawing/2014/main" id="{F013B2F6-8EE3-4E29-B774-3CAC7C2A6470}"/>
            </a:ext>
          </a:extLst>
        </xdr:cNvPr>
        <xdr:cNvCxnSpPr/>
      </xdr:nvCxnSpPr>
      <xdr:spPr>
        <a:xfrm flipV="1">
          <a:off x="20434300" y="176612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42545</xdr:rowOff>
    </xdr:from>
    <xdr:to>
      <xdr:col>102</xdr:col>
      <xdr:colOff>165100</xdr:colOff>
      <xdr:row>102</xdr:row>
      <xdr:rowOff>144145</xdr:rowOff>
    </xdr:to>
    <xdr:sp macro="" textlink="">
      <xdr:nvSpPr>
        <xdr:cNvPr id="941" name="楕円 940">
          <a:extLst>
            <a:ext uri="{FF2B5EF4-FFF2-40B4-BE49-F238E27FC236}">
              <a16:creationId xmlns:a16="http://schemas.microsoft.com/office/drawing/2014/main" id="{747F77BA-9B0D-4F3A-8C37-92593BEE0ACE}"/>
            </a:ext>
          </a:extLst>
        </xdr:cNvPr>
        <xdr:cNvSpPr/>
      </xdr:nvSpPr>
      <xdr:spPr>
        <a:xfrm>
          <a:off x="19494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93345</xdr:rowOff>
    </xdr:from>
    <xdr:to>
      <xdr:col>107</xdr:col>
      <xdr:colOff>50800</xdr:colOff>
      <xdr:row>103</xdr:row>
      <xdr:rowOff>20955</xdr:rowOff>
    </xdr:to>
    <xdr:cxnSp macro="">
      <xdr:nvCxnSpPr>
        <xdr:cNvPr id="942" name="直線コネクタ 941">
          <a:extLst>
            <a:ext uri="{FF2B5EF4-FFF2-40B4-BE49-F238E27FC236}">
              <a16:creationId xmlns:a16="http://schemas.microsoft.com/office/drawing/2014/main" id="{1885AF8B-9D65-4720-93AC-184EC1C10895}"/>
            </a:ext>
          </a:extLst>
        </xdr:cNvPr>
        <xdr:cNvCxnSpPr/>
      </xdr:nvCxnSpPr>
      <xdr:spPr>
        <a:xfrm>
          <a:off x="19545300" y="1758124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43" name="楕円 942">
          <a:extLst>
            <a:ext uri="{FF2B5EF4-FFF2-40B4-BE49-F238E27FC236}">
              <a16:creationId xmlns:a16="http://schemas.microsoft.com/office/drawing/2014/main" id="{3C1146F2-6CC6-43E4-B33F-29FD83E80876}"/>
            </a:ext>
          </a:extLst>
        </xdr:cNvPr>
        <xdr:cNvSpPr/>
      </xdr:nvSpPr>
      <xdr:spPr>
        <a:xfrm>
          <a:off x="18605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93345</xdr:rowOff>
    </xdr:from>
    <xdr:to>
      <xdr:col>102</xdr:col>
      <xdr:colOff>114300</xdr:colOff>
      <xdr:row>105</xdr:row>
      <xdr:rowOff>118111</xdr:rowOff>
    </xdr:to>
    <xdr:cxnSp macro="">
      <xdr:nvCxnSpPr>
        <xdr:cNvPr id="944" name="直線コネクタ 943">
          <a:extLst>
            <a:ext uri="{FF2B5EF4-FFF2-40B4-BE49-F238E27FC236}">
              <a16:creationId xmlns:a16="http://schemas.microsoft.com/office/drawing/2014/main" id="{01288B43-F64F-4E3C-9CA9-48B77BCE22F7}"/>
            </a:ext>
          </a:extLst>
        </xdr:cNvPr>
        <xdr:cNvCxnSpPr/>
      </xdr:nvCxnSpPr>
      <xdr:spPr>
        <a:xfrm flipV="1">
          <a:off x="18656300" y="17581245"/>
          <a:ext cx="889000" cy="5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45" name="n_1aveValue【庁舎】&#10;一人当たり面積">
          <a:extLst>
            <a:ext uri="{FF2B5EF4-FFF2-40B4-BE49-F238E27FC236}">
              <a16:creationId xmlns:a16="http://schemas.microsoft.com/office/drawing/2014/main" id="{3A89A7E6-A76C-4F72-81CD-6ACBBCE6AEB6}"/>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46" name="n_2aveValue【庁舎】&#10;一人当たり面積">
          <a:extLst>
            <a:ext uri="{FF2B5EF4-FFF2-40B4-BE49-F238E27FC236}">
              <a16:creationId xmlns:a16="http://schemas.microsoft.com/office/drawing/2014/main" id="{822F20EC-89F5-4B5E-A6FB-0F3BF2EE8BEA}"/>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47" name="n_3aveValue【庁舎】&#10;一人当たり面積">
          <a:extLst>
            <a:ext uri="{FF2B5EF4-FFF2-40B4-BE49-F238E27FC236}">
              <a16:creationId xmlns:a16="http://schemas.microsoft.com/office/drawing/2014/main" id="{BCC3872A-3184-4538-A09E-FFEE6D135B90}"/>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48" name="n_4aveValue【庁舎】&#10;一人当たり面積">
          <a:extLst>
            <a:ext uri="{FF2B5EF4-FFF2-40B4-BE49-F238E27FC236}">
              <a16:creationId xmlns:a16="http://schemas.microsoft.com/office/drawing/2014/main" id="{A83967C7-B77E-41BF-BE3F-B0330CEAAB41}"/>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69232</xdr:rowOff>
    </xdr:from>
    <xdr:ext cx="469744" cy="259045"/>
    <xdr:sp macro="" textlink="">
      <xdr:nvSpPr>
        <xdr:cNvPr id="949" name="n_1mainValue【庁舎】&#10;一人当たり面積">
          <a:extLst>
            <a:ext uri="{FF2B5EF4-FFF2-40B4-BE49-F238E27FC236}">
              <a16:creationId xmlns:a16="http://schemas.microsoft.com/office/drawing/2014/main" id="{76C3BAE2-9C29-4604-A980-4B129326009B}"/>
            </a:ext>
          </a:extLst>
        </xdr:cNvPr>
        <xdr:cNvSpPr txBox="1"/>
      </xdr:nvSpPr>
      <xdr:spPr>
        <a:xfrm>
          <a:off x="21075727" y="1738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88282</xdr:rowOff>
    </xdr:from>
    <xdr:ext cx="469744" cy="259045"/>
    <xdr:sp macro="" textlink="">
      <xdr:nvSpPr>
        <xdr:cNvPr id="950" name="n_2mainValue【庁舎】&#10;一人当たり面積">
          <a:extLst>
            <a:ext uri="{FF2B5EF4-FFF2-40B4-BE49-F238E27FC236}">
              <a16:creationId xmlns:a16="http://schemas.microsoft.com/office/drawing/2014/main" id="{221581EB-E2E4-47E9-A47B-8F9DEF238B5B}"/>
            </a:ext>
          </a:extLst>
        </xdr:cNvPr>
        <xdr:cNvSpPr txBox="1"/>
      </xdr:nvSpPr>
      <xdr:spPr>
        <a:xfrm>
          <a:off x="20199427" y="174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160672</xdr:rowOff>
    </xdr:from>
    <xdr:ext cx="469744" cy="259045"/>
    <xdr:sp macro="" textlink="">
      <xdr:nvSpPr>
        <xdr:cNvPr id="951" name="n_3mainValue【庁舎】&#10;一人当たり面積">
          <a:extLst>
            <a:ext uri="{FF2B5EF4-FFF2-40B4-BE49-F238E27FC236}">
              <a16:creationId xmlns:a16="http://schemas.microsoft.com/office/drawing/2014/main" id="{2F02E295-93BD-4EAC-9995-2EED766555F3}"/>
            </a:ext>
          </a:extLst>
        </xdr:cNvPr>
        <xdr:cNvSpPr txBox="1"/>
      </xdr:nvSpPr>
      <xdr:spPr>
        <a:xfrm>
          <a:off x="19310427" y="1730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2" name="n_4mainValue【庁舎】&#10;一人当たり面積">
          <a:extLst>
            <a:ext uri="{FF2B5EF4-FFF2-40B4-BE49-F238E27FC236}">
              <a16:creationId xmlns:a16="http://schemas.microsoft.com/office/drawing/2014/main" id="{770636B3-C909-440C-81DC-41C7ACA7E677}"/>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B4A38868-E850-44E8-8CFA-DBA355370A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EF89478A-44E6-4CC2-924B-8F7E6539F2D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B18DDC1C-E0EC-4C03-BE73-03555E2525C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における一人当たり面積が類似団体と比べ低い水準となっている施設が多いことから、人口減少下において施設数が整理できていると判断できるが、消防施設及び市民会館を除き、有形固定資産減価償却率は高くなっている。市民会館について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年度に舞台機構設備更新工事を実施しているため、有形固定資産減価償却率は下がっているものの、今後の更新費用等を含め、本市の課題となっている。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年度に臼杵市社会基盤整備・災害支援センターを庁舎として整備したことにより、一人当たり面積が増加したが、有形固定資産減価償却率は前年度より高くなっている。保健センターについては、令和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年度に廃止した。施設全般については、今後も公共施設等総合管理計画や中期財政計画を活用し、将来負担等を見据えた更新・整備が必要となる。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財政力指数は、令和５年度においては前年度と変わらず</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今後も生産年齢人口の大幅な増加は見込めず、自主財源である個人・法人市民税等の大幅な増加も見込めない状況である。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臼杵市まち・ひと・しごと創生総合戦略の重点プロジェクトに掲げている少子化対策・移住定住対策・雇用対策等に注力し、人口減少対策を行うとともに、税の徴収率向上対策等の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経常収支比率においては、分母である経常一般財源の増はあったものの、義務的経費における経常歳出が増加した影響等により、対前年度比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今後も安定した財政運営を行うため</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を活用した事務改善や、行財政活性化プランと連動した業務改善を図り、経常経費の削減に努める。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また、公債費については今後の財政負担を増加させないよう公共施設整備五ヵ年計画等に基づく計画的な借り入れを行うよう留意する。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127846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391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4217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63</xdr:row>
      <xdr:rowOff>146473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4217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65</xdr:row>
      <xdr:rowOff>4656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4782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47854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人件費においては、県人事委員会勧告に伴う給与改定による増、退職者数の増等による退職手当の増等により、対前年度比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物件費においては、新型コロナウイルスワクチン接種に関する委託料や子育て世帯を対象としたお買物券交付事業における需用費等の減等により、対前年度比</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前年度からの人口減少の影響はあったものの、人口一人当たり決算額はやや改善した。類似団体平均よりも高くなっており、今後も一層の経常経費の見直しや事業の取捨選択に努めていく。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130043</xdr:rowOff>
    </xdr:from>
    <xdr:to>
      <xdr:col>23</xdr:col>
      <xdr:colOff>133350</xdr:colOff>
      <xdr:row>84</xdr:row>
      <xdr:rowOff>131618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531843"/>
          <a:ext cx="8382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67988</xdr:rowOff>
    </xdr:from>
    <xdr:to>
      <xdr:col>19</xdr:col>
      <xdr:colOff>133350</xdr:colOff>
      <xdr:row>84</xdr:row>
      <xdr:rowOff>131618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69788"/>
          <a:ext cx="889000" cy="6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21634</xdr:rowOff>
    </xdr:from>
    <xdr:to>
      <xdr:col>15</xdr:col>
      <xdr:colOff>82550</xdr:colOff>
      <xdr:row>84</xdr:row>
      <xdr:rowOff>67988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23434"/>
          <a:ext cx="889000" cy="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139226</xdr:rowOff>
    </xdr:from>
    <xdr:to>
      <xdr:col>11</xdr:col>
      <xdr:colOff>31750</xdr:colOff>
      <xdr:row>84</xdr:row>
      <xdr:rowOff>21634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69576"/>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79243</xdr:rowOff>
    </xdr:from>
    <xdr:to>
      <xdr:col>23</xdr:col>
      <xdr:colOff>184150</xdr:colOff>
      <xdr:row>85</xdr:row>
      <xdr:rowOff>9393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51320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5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80818</xdr:rowOff>
    </xdr:from>
    <xdr:to>
      <xdr:col>19</xdr:col>
      <xdr:colOff>184150</xdr:colOff>
      <xdr:row>85</xdr:row>
      <xdr:rowOff>10968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8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167195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68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17188</xdr:rowOff>
    </xdr:from>
    <xdr:to>
      <xdr:col>15</xdr:col>
      <xdr:colOff>133350</xdr:colOff>
      <xdr:row>84</xdr:row>
      <xdr:rowOff>118788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103565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0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142284</xdr:rowOff>
    </xdr:from>
    <xdr:to>
      <xdr:col>11</xdr:col>
      <xdr:colOff>82550</xdr:colOff>
      <xdr:row>84</xdr:row>
      <xdr:rowOff>72434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57211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88426</xdr:rowOff>
    </xdr:from>
    <xdr:to>
      <xdr:col>7</xdr:col>
      <xdr:colOff>31750</xdr:colOff>
      <xdr:row>84</xdr:row>
      <xdr:rowOff>18576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3353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0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類似団体平均と比較して高い水準ではあるが、経験年数階層の人数変動の影響により対前年度比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20638</xdr:rowOff>
    </xdr:from>
    <xdr:to>
      <xdr:col>81</xdr:col>
      <xdr:colOff>44450</xdr:colOff>
      <xdr:row>87</xdr:row>
      <xdr:rowOff>35719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36788"/>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35719</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518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26194</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0894"/>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26194</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70894"/>
          <a:ext cx="889000" cy="3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141288</xdr:rowOff>
    </xdr:from>
    <xdr:to>
      <xdr:col>81</xdr:col>
      <xdr:colOff>95250</xdr:colOff>
      <xdr:row>87</xdr:row>
      <xdr:rowOff>71438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113365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5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156369</xdr:rowOff>
    </xdr:from>
    <xdr:to>
      <xdr:col>77</xdr:col>
      <xdr:colOff>95250</xdr:colOff>
      <xdr:row>87</xdr:row>
      <xdr:rowOff>86519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71296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146844</xdr:rowOff>
    </xdr:from>
    <xdr:to>
      <xdr:col>68</xdr:col>
      <xdr:colOff>203200</xdr:colOff>
      <xdr:row>86</xdr:row>
      <xdr:rowOff>76994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61771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人口減少の影響により、対前年度比</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臼杵市行財政活性化実行プラン等を活用し、持続可能な市役所実現のため、組織機構の見直しや再任用制度等の活用を進めるとともに、事務事業の選択と集中を行い、正規職員の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97306</xdr:rowOff>
    </xdr:from>
    <xdr:to>
      <xdr:col>81</xdr:col>
      <xdr:colOff>44450</xdr:colOff>
      <xdr:row>62</xdr:row>
      <xdr:rowOff>129480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72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75474</xdr:rowOff>
    </xdr:from>
    <xdr:to>
      <xdr:col>77</xdr:col>
      <xdr:colOff>44450</xdr:colOff>
      <xdr:row>62</xdr:row>
      <xdr:rowOff>97306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537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52494</xdr:rowOff>
    </xdr:from>
    <xdr:to>
      <xdr:col>72</xdr:col>
      <xdr:colOff>203200</xdr:colOff>
      <xdr:row>62</xdr:row>
      <xdr:rowOff>75474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8239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46748</xdr:rowOff>
    </xdr:from>
    <xdr:to>
      <xdr:col>68</xdr:col>
      <xdr:colOff>152400</xdr:colOff>
      <xdr:row>62</xdr:row>
      <xdr:rowOff>52494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76648"/>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78680</xdr:rowOff>
    </xdr:from>
    <xdr:to>
      <xdr:col>81</xdr:col>
      <xdr:colOff>95250</xdr:colOff>
      <xdr:row>63</xdr:row>
      <xdr:rowOff>8830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50757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46506</xdr:rowOff>
    </xdr:from>
    <xdr:to>
      <xdr:col>77</xdr:col>
      <xdr:colOff>95250</xdr:colOff>
      <xdr:row>62</xdr:row>
      <xdr:rowOff>148106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132883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6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24674</xdr:rowOff>
    </xdr:from>
    <xdr:to>
      <xdr:col>73</xdr:col>
      <xdr:colOff>44450</xdr:colOff>
      <xdr:row>62</xdr:row>
      <xdr:rowOff>126274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111051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xdr:rowOff>
    </xdr:from>
    <xdr:to>
      <xdr:col>68</xdr:col>
      <xdr:colOff>203200</xdr:colOff>
      <xdr:row>62</xdr:row>
      <xdr:rowOff>103294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88071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167398</xdr:rowOff>
    </xdr:from>
    <xdr:to>
      <xdr:col>64</xdr:col>
      <xdr:colOff>152400</xdr:colOff>
      <xdr:row>62</xdr:row>
      <xdr:rowOff>97548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82325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1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単年度では普通交付税に算入される公債費、事業費補正の増等の好転要因が悪化要因を上回ったことで、対前年度比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今後も有利な地方債の発行に努めるとともに、公共施設整備五ヵ年計画等に基づく計画的な事業執行、起債発行を行い、更なる改善に努める。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24493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07981"/>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115509</xdr:rowOff>
    </xdr:from>
    <xdr:to>
      <xdr:col>77</xdr:col>
      <xdr:colOff>44450</xdr:colOff>
      <xdr:row>40</xdr:row>
      <xdr:rowOff>149981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735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40</xdr:row>
      <xdr:rowOff>149981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735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116417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079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64709</xdr:rowOff>
    </xdr:from>
    <xdr:to>
      <xdr:col>73</xdr:col>
      <xdr:colOff>44450</xdr:colOff>
      <xdr:row>40</xdr:row>
      <xdr:rowOff>166309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基準財政需要額算入見込額の減や充当可能特定歳入の減等悪化要因があったものの、地方債現在高の減等の好転要因が上回り、将来負担比率は０％となった。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これは類似団体や全国平均と比べても良好な数値であるが、今後も事業の選択と集中による起債発行額の抑制や、有利な地方債の活用に努め、財政の健全化に努める。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人件費における経常収支比率は、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県人事院勧告に伴う給与改定による職員基本給の増や期末勤勉手当の増等の影響により経常歳出が増加し、また、充当特定財源の減少の影響もあり、指標の悪化となった。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102507</xdr:rowOff>
    </xdr:from>
    <xdr:to>
      <xdr:col>24</xdr:col>
      <xdr:colOff>25400</xdr:colOff>
      <xdr:row>37</xdr:row>
      <xdr:rowOff>135164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461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4536</xdr:rowOff>
    </xdr:from>
    <xdr:to>
      <xdr:col>19</xdr:col>
      <xdr:colOff>187325</xdr:colOff>
      <xdr:row>37</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481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4536</xdr:rowOff>
    </xdr:from>
    <xdr:to>
      <xdr:col>15</xdr:col>
      <xdr:colOff>98425</xdr:colOff>
      <xdr:row>37</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481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37</xdr:row>
      <xdr:rowOff>146050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828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51707</xdr:rowOff>
    </xdr:from>
    <xdr:to>
      <xdr:col>20</xdr:col>
      <xdr:colOff>38100</xdr:colOff>
      <xdr:row>37</xdr:row>
      <xdr:rowOff>153307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138084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125186</xdr:rowOff>
    </xdr:from>
    <xdr:to>
      <xdr:col>15</xdr:col>
      <xdr:colOff>149225</xdr:colOff>
      <xdr:row>37</xdr:row>
      <xdr:rowOff>55336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人件費や光熱水費の増に伴うコミュニティセンター指定管理委託料の増、利用者の増に伴う病児・病後児保育事業委託料の増等により、経常歳出が増加し、指標の悪化となった。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類似団体平均と比較して低い水準ではあるが、引き続き事業内容を精査し、歳出抑制に努める。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85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94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9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24130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2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扶助費における経常収支比率は、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児童福祉費において児童手当の減はあるものの、施設型給付費の増や医療扶助費の増に伴う生活保護費の増、障害者就労継続支援給付費の増等の影響により、経常歳出が増加し、指標の悪化となった。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類似団体平均と比較して高い水準であるため、今後も関連施策の動向について注視していく。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56</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33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56</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58965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その他における経常収支比率は、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繰出金のうち後期高齢者特会において、被保険者数の増や医療費の増による療養給付費負担金の増等の影響により繰出金が増加し、指標の悪化となった。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類似団体平均と比較して高い水準であるため、今後も関連施策の動向について注視していく。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9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96520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59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119380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5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59</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05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補助費における経常収支比率は、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認定こども園等に対する一時預かり事業、延長保育事業について、委託料から補助金へ振替えたこと等の影響により、経常歳出が増加し、指標の悪化となった。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類似団体平均と比較して低い水準ではあるが、引き続き事業内容を精査し、歳出抑制に努める。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47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340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340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35</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0143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年度同意地方債の元金償還開始による増が影響し、指標の悪化となった。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類似団体平均と比較して高い水準であるため、事業内容を精査し、地方債発行の抑制に努める。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129287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6372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28702</xdr:rowOff>
    </xdr:from>
    <xdr:to>
      <xdr:col>19</xdr:col>
      <xdr:colOff>187325</xdr:colOff>
      <xdr:row>79</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732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28702</xdr:rowOff>
    </xdr:from>
    <xdr:to>
      <xdr:col>15</xdr:col>
      <xdr:colOff>98425</xdr:colOff>
      <xdr:row>79</xdr:row>
      <xdr:rowOff>33274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732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33274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77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78487</xdr:rowOff>
    </xdr:from>
    <xdr:to>
      <xdr:col>24</xdr:col>
      <xdr:colOff>76200</xdr:colOff>
      <xdr:row>80</xdr:row>
      <xdr:rowOff>8637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50564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類似団体平均と比較して低い水準ではあるが、引き続き事業内容を精査し、歳出抑制に努める。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01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143002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828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828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136144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520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43713</xdr:rowOff>
    </xdr:from>
    <xdr:to>
      <xdr:col>29</xdr:col>
      <xdr:colOff>127000</xdr:colOff>
      <xdr:row>16</xdr:row>
      <xdr:rowOff>112522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4538"/>
          <a:ext cx="647700" cy="68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28491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112522</xdr:rowOff>
    </xdr:from>
    <xdr:to>
      <xdr:col>26</xdr:col>
      <xdr:colOff>50800</xdr:colOff>
      <xdr:row>16</xdr:row>
      <xdr:rowOff>152877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03347"/>
          <a:ext cx="698500" cy="40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152877</xdr:rowOff>
    </xdr:from>
    <xdr:to>
      <xdr:col>22</xdr:col>
      <xdr:colOff>114300</xdr:colOff>
      <xdr:row>17</xdr:row>
      <xdr:rowOff>36794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3702"/>
          <a:ext cx="698500" cy="55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36794</xdr:rowOff>
    </xdr:from>
    <xdr:to>
      <xdr:col>18</xdr:col>
      <xdr:colOff>177800</xdr:colOff>
      <xdr:row>17</xdr:row>
      <xdr:rowOff>96063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99069"/>
          <a:ext cx="698500" cy="59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164363</xdr:rowOff>
    </xdr:from>
    <xdr:to>
      <xdr:col>29</xdr:col>
      <xdr:colOff>177800</xdr:colOff>
      <xdr:row>16</xdr:row>
      <xdr:rowOff>94513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3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2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61722</xdr:rowOff>
    </xdr:from>
    <xdr:to>
      <xdr:col>26</xdr:col>
      <xdr:colOff>101600</xdr:colOff>
      <xdr:row>16</xdr:row>
      <xdr:rowOff>163322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52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2049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21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102077</xdr:rowOff>
    </xdr:from>
    <xdr:to>
      <xdr:col>22</xdr:col>
      <xdr:colOff>165100</xdr:colOff>
      <xdr:row>17</xdr:row>
      <xdr:rowOff>32227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17004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157444</xdr:rowOff>
    </xdr:from>
    <xdr:to>
      <xdr:col>19</xdr:col>
      <xdr:colOff>38100</xdr:colOff>
      <xdr:row>17</xdr:row>
      <xdr:rowOff>87594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4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72371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3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45263</xdr:rowOff>
    </xdr:from>
    <xdr:to>
      <xdr:col>15</xdr:col>
      <xdr:colOff>101600</xdr:colOff>
      <xdr:row>17</xdr:row>
      <xdr:rowOff>146863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157040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257759</xdr:rowOff>
    </xdr:from>
    <xdr:to>
      <xdr:col>29</xdr:col>
      <xdr:colOff>127000</xdr:colOff>
      <xdr:row>35</xdr:row>
      <xdr:rowOff>262560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68109"/>
          <a:ext cx="6477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257759</xdr:rowOff>
    </xdr:from>
    <xdr:to>
      <xdr:col>26</xdr:col>
      <xdr:colOff>50800</xdr:colOff>
      <xdr:row>35</xdr:row>
      <xdr:rowOff>316313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68109"/>
          <a:ext cx="698500" cy="5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316313</xdr:rowOff>
    </xdr:from>
    <xdr:to>
      <xdr:col>22</xdr:col>
      <xdr:colOff>114300</xdr:colOff>
      <xdr:row>36</xdr:row>
      <xdr:rowOff>58322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26663"/>
          <a:ext cx="698500" cy="84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58322</xdr:rowOff>
    </xdr:from>
    <xdr:to>
      <xdr:col>18</xdr:col>
      <xdr:colOff>177800</xdr:colOff>
      <xdr:row>36</xdr:row>
      <xdr:rowOff>75989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11572"/>
          <a:ext cx="698500" cy="17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211760</xdr:rowOff>
    </xdr:from>
    <xdr:to>
      <xdr:col>29</xdr:col>
      <xdr:colOff>177800</xdr:colOff>
      <xdr:row>35</xdr:row>
      <xdr:rowOff>313360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2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183837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206959</xdr:rowOff>
    </xdr:from>
    <xdr:to>
      <xdr:col>26</xdr:col>
      <xdr:colOff>101600</xdr:colOff>
      <xdr:row>35</xdr:row>
      <xdr:rowOff>308559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17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293336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0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265513</xdr:rowOff>
    </xdr:from>
    <xdr:to>
      <xdr:col>22</xdr:col>
      <xdr:colOff>165100</xdr:colOff>
      <xdr:row>36</xdr:row>
      <xdr:rowOff>24213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75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6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7522</xdr:rowOff>
    </xdr:from>
    <xdr:to>
      <xdr:col>19</xdr:col>
      <xdr:colOff>38100</xdr:colOff>
      <xdr:row>36</xdr:row>
      <xdr:rowOff>109122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60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25189</xdr:rowOff>
    </xdr:from>
    <xdr:to>
      <xdr:col>15</xdr:col>
      <xdr:colOff>101600</xdr:colOff>
      <xdr:row>36</xdr:row>
      <xdr:rowOff>126789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7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111566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2248</xdr:rowOff>
    </xdr:from>
    <xdr:to>
      <xdr:col>24</xdr:col>
      <xdr:colOff>63500</xdr:colOff>
      <xdr:row>34</xdr:row>
      <xdr:rowOff>67247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1548"/>
          <a:ext cx="8382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67247</xdr:rowOff>
    </xdr:from>
    <xdr:to>
      <xdr:col>19</xdr:col>
      <xdr:colOff>177800</xdr:colOff>
      <xdr:row>34</xdr:row>
      <xdr:rowOff>69024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96547"/>
          <a:ext cx="8890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69024</xdr:rowOff>
    </xdr:from>
    <xdr:to>
      <xdr:col>15</xdr:col>
      <xdr:colOff>50800</xdr:colOff>
      <xdr:row>34</xdr:row>
      <xdr:rowOff>123203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8324"/>
          <a:ext cx="889000" cy="5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123203</xdr:rowOff>
    </xdr:from>
    <xdr:to>
      <xdr:col>10</xdr:col>
      <xdr:colOff>114300</xdr:colOff>
      <xdr:row>35</xdr:row>
      <xdr:rowOff>135598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2503"/>
          <a:ext cx="889000" cy="1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122898</xdr:rowOff>
    </xdr:from>
    <xdr:to>
      <xdr:col>24</xdr:col>
      <xdr:colOff>114300</xdr:colOff>
      <xdr:row>34</xdr:row>
      <xdr:rowOff>53048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145775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16447</xdr:rowOff>
    </xdr:from>
    <xdr:to>
      <xdr:col>20</xdr:col>
      <xdr:colOff>38100</xdr:colOff>
      <xdr:row>34</xdr:row>
      <xdr:rowOff>118047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134574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18224</xdr:rowOff>
    </xdr:from>
    <xdr:to>
      <xdr:col>15</xdr:col>
      <xdr:colOff>101600</xdr:colOff>
      <xdr:row>34</xdr:row>
      <xdr:rowOff>119824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136351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72403</xdr:rowOff>
    </xdr:from>
    <xdr:to>
      <xdr:col>10</xdr:col>
      <xdr:colOff>165100</xdr:colOff>
      <xdr:row>35</xdr:row>
      <xdr:rowOff>2553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19080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7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84798</xdr:rowOff>
    </xdr:from>
    <xdr:to>
      <xdr:col>6</xdr:col>
      <xdr:colOff>38100</xdr:colOff>
      <xdr:row>36</xdr:row>
      <xdr:rowOff>14948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31475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95525</xdr:rowOff>
    </xdr:from>
    <xdr:to>
      <xdr:col>24</xdr:col>
      <xdr:colOff>63500</xdr:colOff>
      <xdr:row>56</xdr:row>
      <xdr:rowOff>137688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96725"/>
          <a:ext cx="838200" cy="4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95525</xdr:rowOff>
    </xdr:from>
    <xdr:to>
      <xdr:col>19</xdr:col>
      <xdr:colOff>177800</xdr:colOff>
      <xdr:row>56</xdr:row>
      <xdr:rowOff>167846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96725"/>
          <a:ext cx="889000" cy="7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167846</xdr:rowOff>
    </xdr:from>
    <xdr:to>
      <xdr:col>15</xdr:col>
      <xdr:colOff>50800</xdr:colOff>
      <xdr:row>57</xdr:row>
      <xdr:rowOff>35020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69046"/>
          <a:ext cx="889000" cy="3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6948</xdr:rowOff>
    </xdr:from>
    <xdr:to>
      <xdr:col>10</xdr:col>
      <xdr:colOff>114300</xdr:colOff>
      <xdr:row>57</xdr:row>
      <xdr:rowOff>35020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79598"/>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86888</xdr:rowOff>
    </xdr:from>
    <xdr:to>
      <xdr:col>24</xdr:col>
      <xdr:colOff>114300</xdr:colOff>
      <xdr:row>57</xdr:row>
      <xdr:rowOff>17038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109765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44725</xdr:rowOff>
    </xdr:from>
    <xdr:to>
      <xdr:col>20</xdr:col>
      <xdr:colOff>38100</xdr:colOff>
      <xdr:row>56</xdr:row>
      <xdr:rowOff>146325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4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162852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2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117046</xdr:rowOff>
    </xdr:from>
    <xdr:to>
      <xdr:col>15</xdr:col>
      <xdr:colOff>101600</xdr:colOff>
      <xdr:row>57</xdr:row>
      <xdr:rowOff>47196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63723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155670</xdr:rowOff>
    </xdr:from>
    <xdr:to>
      <xdr:col>10</xdr:col>
      <xdr:colOff>165100</xdr:colOff>
      <xdr:row>57</xdr:row>
      <xdr:rowOff>85820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102347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3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127598</xdr:rowOff>
    </xdr:from>
    <xdr:to>
      <xdr:col>6</xdr:col>
      <xdr:colOff>38100</xdr:colOff>
      <xdr:row>57</xdr:row>
      <xdr:rowOff>57748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74275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102256</xdr:rowOff>
    </xdr:from>
    <xdr:to>
      <xdr:col>24</xdr:col>
      <xdr:colOff>63500</xdr:colOff>
      <xdr:row>78</xdr:row>
      <xdr:rowOff>103901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75356"/>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102256</xdr:rowOff>
    </xdr:from>
    <xdr:to>
      <xdr:col>19</xdr:col>
      <xdr:colOff>177800</xdr:colOff>
      <xdr:row>78</xdr:row>
      <xdr:rowOff>106004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5356"/>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101043</xdr:rowOff>
    </xdr:from>
    <xdr:to>
      <xdr:col>15</xdr:col>
      <xdr:colOff>50800</xdr:colOff>
      <xdr:row>78</xdr:row>
      <xdr:rowOff>106004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74143"/>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100518</xdr:rowOff>
    </xdr:from>
    <xdr:to>
      <xdr:col>10</xdr:col>
      <xdr:colOff>114300</xdr:colOff>
      <xdr:row>78</xdr:row>
      <xdr:rowOff>101043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73618"/>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53101</xdr:rowOff>
    </xdr:from>
    <xdr:to>
      <xdr:col>24</xdr:col>
      <xdr:colOff>114300</xdr:colOff>
      <xdr:row>78</xdr:row>
      <xdr:rowOff>154701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139478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51456</xdr:rowOff>
    </xdr:from>
    <xdr:to>
      <xdr:col>20</xdr:col>
      <xdr:colOff>38100</xdr:colOff>
      <xdr:row>78</xdr:row>
      <xdr:rowOff>153056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144183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55204</xdr:rowOff>
    </xdr:from>
    <xdr:to>
      <xdr:col>15</xdr:col>
      <xdr:colOff>101600</xdr:colOff>
      <xdr:row>78</xdr:row>
      <xdr:rowOff>156804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147931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50243</xdr:rowOff>
    </xdr:from>
    <xdr:to>
      <xdr:col>10</xdr:col>
      <xdr:colOff>165100</xdr:colOff>
      <xdr:row>78</xdr:row>
      <xdr:rowOff>151843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142970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49718</xdr:rowOff>
    </xdr:from>
    <xdr:to>
      <xdr:col>6</xdr:col>
      <xdr:colOff>38100</xdr:colOff>
      <xdr:row>78</xdr:row>
      <xdr:rowOff>151318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142445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149783</xdr:rowOff>
    </xdr:from>
    <xdr:to>
      <xdr:col>24</xdr:col>
      <xdr:colOff>63500</xdr:colOff>
      <xdr:row>93</xdr:row>
      <xdr:rowOff>170650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923183"/>
          <a:ext cx="838200" cy="19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147535</xdr:rowOff>
    </xdr:from>
    <xdr:to>
      <xdr:col>19</xdr:col>
      <xdr:colOff>177800</xdr:colOff>
      <xdr:row>93</xdr:row>
      <xdr:rowOff>170650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20935"/>
          <a:ext cx="889000" cy="1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147535</xdr:rowOff>
    </xdr:from>
    <xdr:to>
      <xdr:col>15</xdr:col>
      <xdr:colOff>50800</xdr:colOff>
      <xdr:row>94</xdr:row>
      <xdr:rowOff>120332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20935"/>
          <a:ext cx="889000" cy="3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120332</xdr:rowOff>
    </xdr:from>
    <xdr:to>
      <xdr:col>10</xdr:col>
      <xdr:colOff>114300</xdr:colOff>
      <xdr:row>95</xdr:row>
      <xdr:rowOff>30975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36632"/>
          <a:ext cx="889000" cy="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98983</xdr:rowOff>
    </xdr:from>
    <xdr:to>
      <xdr:col>24</xdr:col>
      <xdr:colOff>114300</xdr:colOff>
      <xdr:row>93</xdr:row>
      <xdr:rowOff>29133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121860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72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119850</xdr:rowOff>
    </xdr:from>
    <xdr:to>
      <xdr:col>20</xdr:col>
      <xdr:colOff>38100</xdr:colOff>
      <xdr:row>94</xdr:row>
      <xdr:rowOff>50000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66527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3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96735</xdr:rowOff>
    </xdr:from>
    <xdr:to>
      <xdr:col>15</xdr:col>
      <xdr:colOff>101600</xdr:colOff>
      <xdr:row>93</xdr:row>
      <xdr:rowOff>26885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43412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4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69532</xdr:rowOff>
    </xdr:from>
    <xdr:to>
      <xdr:col>10</xdr:col>
      <xdr:colOff>165100</xdr:colOff>
      <xdr:row>94</xdr:row>
      <xdr:rowOff>171132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16209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151625</xdr:rowOff>
    </xdr:from>
    <xdr:to>
      <xdr:col>6</xdr:col>
      <xdr:colOff>38100</xdr:colOff>
      <xdr:row>95</xdr:row>
      <xdr:rowOff>81775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98302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0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24326</xdr:rowOff>
    </xdr:from>
    <xdr:to>
      <xdr:col>54</xdr:col>
      <xdr:colOff>189865</xdr:colOff>
      <xdr:row>37</xdr:row>
      <xdr:rowOff>98133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10726"/>
          <a:ext cx="1270" cy="93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101960</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98133</xdr:rowOff>
    </xdr:from>
    <xdr:to>
      <xdr:col>55</xdr:col>
      <xdr:colOff>88900</xdr:colOff>
      <xdr:row>37</xdr:row>
      <xdr:rowOff>98133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4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142453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24326</xdr:rowOff>
    </xdr:from>
    <xdr:to>
      <xdr:col>55</xdr:col>
      <xdr:colOff>88900</xdr:colOff>
      <xdr:row>32</xdr:row>
      <xdr:rowOff>24326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1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170378</xdr:rowOff>
    </xdr:from>
    <xdr:to>
      <xdr:col>55</xdr:col>
      <xdr:colOff>0</xdr:colOff>
      <xdr:row>36</xdr:row>
      <xdr:rowOff>78489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71128"/>
          <a:ext cx="838200" cy="7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54223</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88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31346</xdr:rowOff>
    </xdr:from>
    <xdr:to>
      <xdr:col>55</xdr:col>
      <xdr:colOff>50800</xdr:colOff>
      <xdr:row>35</xdr:row>
      <xdr:rowOff>132946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170378</xdr:rowOff>
    </xdr:from>
    <xdr:to>
      <xdr:col>50</xdr:col>
      <xdr:colOff>114300</xdr:colOff>
      <xdr:row>36</xdr:row>
      <xdr:rowOff>127950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71128"/>
          <a:ext cx="889000" cy="12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21425</xdr:rowOff>
    </xdr:from>
    <xdr:to>
      <xdr:col>50</xdr:col>
      <xdr:colOff>165100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139552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164145</xdr:rowOff>
    </xdr:from>
    <xdr:to>
      <xdr:col>45</xdr:col>
      <xdr:colOff>177800</xdr:colOff>
      <xdr:row>36</xdr:row>
      <xdr:rowOff>127950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479095"/>
          <a:ext cx="889000" cy="8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63548</xdr:rowOff>
    </xdr:from>
    <xdr:to>
      <xdr:col>46</xdr:col>
      <xdr:colOff>38100</xdr:colOff>
      <xdr:row>35</xdr:row>
      <xdr:rowOff>165148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10225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164145</xdr:rowOff>
    </xdr:from>
    <xdr:to>
      <xdr:col>41</xdr:col>
      <xdr:colOff>50800</xdr:colOff>
      <xdr:row>37</xdr:row>
      <xdr:rowOff>142862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479095"/>
          <a:ext cx="889000" cy="100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121864</xdr:rowOff>
    </xdr:from>
    <xdr:to>
      <xdr:col>41</xdr:col>
      <xdr:colOff>101600</xdr:colOff>
      <xdr:row>31</xdr:row>
      <xdr:rowOff>52014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68541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160383</xdr:rowOff>
    </xdr:from>
    <xdr:to>
      <xdr:col>36</xdr:col>
      <xdr:colOff>165100</xdr:colOff>
      <xdr:row>36</xdr:row>
      <xdr:rowOff>90533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107060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27689</xdr:rowOff>
    </xdr:from>
    <xdr:to>
      <xdr:col>55</xdr:col>
      <xdr:colOff>50800</xdr:colOff>
      <xdr:row>36</xdr:row>
      <xdr:rowOff>129289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6116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119578</xdr:rowOff>
    </xdr:from>
    <xdr:to>
      <xdr:col>50</xdr:col>
      <xdr:colOff>165100</xdr:colOff>
      <xdr:row>36</xdr:row>
      <xdr:rowOff>49728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40855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77150</xdr:rowOff>
    </xdr:from>
    <xdr:to>
      <xdr:col>46</xdr:col>
      <xdr:colOff>38100</xdr:colOff>
      <xdr:row>37</xdr:row>
      <xdr:rowOff>7300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169877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113345</xdr:rowOff>
    </xdr:from>
    <xdr:to>
      <xdr:col>41</xdr:col>
      <xdr:colOff>101600</xdr:colOff>
      <xdr:row>32</xdr:row>
      <xdr:rowOff>43495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4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34622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52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92062</xdr:rowOff>
    </xdr:from>
    <xdr:to>
      <xdr:col>36</xdr:col>
      <xdr:colOff>165100</xdr:colOff>
      <xdr:row>38</xdr:row>
      <xdr:rowOff>22213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35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13340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170149</xdr:rowOff>
    </xdr:from>
    <xdr:to>
      <xdr:col>55</xdr:col>
      <xdr:colOff>0</xdr:colOff>
      <xdr:row>56</xdr:row>
      <xdr:rowOff>26046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99899"/>
          <a:ext cx="8382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156610</xdr:rowOff>
    </xdr:from>
    <xdr:to>
      <xdr:col>50</xdr:col>
      <xdr:colOff>114300</xdr:colOff>
      <xdr:row>55</xdr:row>
      <xdr:rowOff>170149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86360"/>
          <a:ext cx="889000" cy="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46334</xdr:rowOff>
    </xdr:from>
    <xdr:to>
      <xdr:col>45</xdr:col>
      <xdr:colOff>177800</xdr:colOff>
      <xdr:row>55</xdr:row>
      <xdr:rowOff>156610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476084"/>
          <a:ext cx="889000" cy="1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169601</xdr:rowOff>
    </xdr:from>
    <xdr:to>
      <xdr:col>41</xdr:col>
      <xdr:colOff>50800</xdr:colOff>
      <xdr:row>55</xdr:row>
      <xdr:rowOff>46334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27901"/>
          <a:ext cx="889000" cy="4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146696</xdr:rowOff>
    </xdr:from>
    <xdr:to>
      <xdr:col>55</xdr:col>
      <xdr:colOff>50800</xdr:colOff>
      <xdr:row>56</xdr:row>
      <xdr:rowOff>76846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169573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119349</xdr:rowOff>
    </xdr:from>
    <xdr:to>
      <xdr:col>50</xdr:col>
      <xdr:colOff>165100</xdr:colOff>
      <xdr:row>56</xdr:row>
      <xdr:rowOff>49499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4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66026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2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105810</xdr:rowOff>
    </xdr:from>
    <xdr:to>
      <xdr:col>46</xdr:col>
      <xdr:colOff>38100</xdr:colOff>
      <xdr:row>56</xdr:row>
      <xdr:rowOff>35960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52487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1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166984</xdr:rowOff>
    </xdr:from>
    <xdr:to>
      <xdr:col>41</xdr:col>
      <xdr:colOff>101600</xdr:colOff>
      <xdr:row>55</xdr:row>
      <xdr:rowOff>97134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113661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20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118801</xdr:rowOff>
    </xdr:from>
    <xdr:to>
      <xdr:col>36</xdr:col>
      <xdr:colOff>165100</xdr:colOff>
      <xdr:row>55</xdr:row>
      <xdr:rowOff>48951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65478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15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127236</xdr:rowOff>
    </xdr:from>
    <xdr:to>
      <xdr:col>55</xdr:col>
      <xdr:colOff>0</xdr:colOff>
      <xdr:row>78</xdr:row>
      <xdr:rowOff>20176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28886"/>
          <a:ext cx="838200" cy="6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157063</xdr:rowOff>
    </xdr:from>
    <xdr:to>
      <xdr:col>50</xdr:col>
      <xdr:colOff>114300</xdr:colOff>
      <xdr:row>78</xdr:row>
      <xdr:rowOff>20176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87263"/>
          <a:ext cx="889000" cy="20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93033</xdr:rowOff>
    </xdr:from>
    <xdr:to>
      <xdr:col>45</xdr:col>
      <xdr:colOff>177800</xdr:colOff>
      <xdr:row>76</xdr:row>
      <xdr:rowOff>157063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23233"/>
          <a:ext cx="889000" cy="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107000</xdr:rowOff>
    </xdr:from>
    <xdr:to>
      <xdr:col>41</xdr:col>
      <xdr:colOff>50800</xdr:colOff>
      <xdr:row>76</xdr:row>
      <xdr:rowOff>93033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65750"/>
          <a:ext cx="889000" cy="15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76436</xdr:rowOff>
    </xdr:from>
    <xdr:to>
      <xdr:col>55</xdr:col>
      <xdr:colOff>50800</xdr:colOff>
      <xdr:row>78</xdr:row>
      <xdr:rowOff>6586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99313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2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140826</xdr:rowOff>
    </xdr:from>
    <xdr:to>
      <xdr:col>50</xdr:col>
      <xdr:colOff>165100</xdr:colOff>
      <xdr:row>78</xdr:row>
      <xdr:rowOff>70976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87503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1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106263</xdr:rowOff>
    </xdr:from>
    <xdr:to>
      <xdr:col>46</xdr:col>
      <xdr:colOff>38100</xdr:colOff>
      <xdr:row>77</xdr:row>
      <xdr:rowOff>36413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3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52940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1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42233</xdr:rowOff>
    </xdr:from>
    <xdr:to>
      <xdr:col>41</xdr:col>
      <xdr:colOff>101600</xdr:colOff>
      <xdr:row>76</xdr:row>
      <xdr:rowOff>143833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160360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4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56200</xdr:rowOff>
    </xdr:from>
    <xdr:to>
      <xdr:col>36</xdr:col>
      <xdr:colOff>165100</xdr:colOff>
      <xdr:row>75</xdr:row>
      <xdr:rowOff>157800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2877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9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38824</xdr:rowOff>
    </xdr:from>
    <xdr:to>
      <xdr:col>55</xdr:col>
      <xdr:colOff>0</xdr:colOff>
      <xdr:row>96</xdr:row>
      <xdr:rowOff>119190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498024"/>
          <a:ext cx="838200" cy="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119190</xdr:rowOff>
    </xdr:from>
    <xdr:to>
      <xdr:col>50</xdr:col>
      <xdr:colOff>114300</xdr:colOff>
      <xdr:row>96</xdr:row>
      <xdr:rowOff>125285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7839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93523</xdr:rowOff>
    </xdr:from>
    <xdr:to>
      <xdr:col>45</xdr:col>
      <xdr:colOff>177800</xdr:colOff>
      <xdr:row>96</xdr:row>
      <xdr:rowOff>125285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381273"/>
          <a:ext cx="889000" cy="2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93523</xdr:rowOff>
    </xdr:from>
    <xdr:to>
      <xdr:col>41</xdr:col>
      <xdr:colOff>50800</xdr:colOff>
      <xdr:row>95</xdr:row>
      <xdr:rowOff>96469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381273"/>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159474</xdr:rowOff>
    </xdr:from>
    <xdr:to>
      <xdr:col>55</xdr:col>
      <xdr:colOff>50800</xdr:colOff>
      <xdr:row>96</xdr:row>
      <xdr:rowOff>89624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137901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68390</xdr:rowOff>
    </xdr:from>
    <xdr:to>
      <xdr:col>50</xdr:col>
      <xdr:colOff>165100</xdr:colOff>
      <xdr:row>96</xdr:row>
      <xdr:rowOff>169990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161117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74485</xdr:rowOff>
    </xdr:from>
    <xdr:to>
      <xdr:col>46</xdr:col>
      <xdr:colOff>38100</xdr:colOff>
      <xdr:row>97</xdr:row>
      <xdr:rowOff>4635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167212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2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42723</xdr:rowOff>
    </xdr:from>
    <xdr:to>
      <xdr:col>41</xdr:col>
      <xdr:colOff>101600</xdr:colOff>
      <xdr:row>95</xdr:row>
      <xdr:rowOff>144323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160850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45669</xdr:rowOff>
    </xdr:from>
    <xdr:to>
      <xdr:col>36</xdr:col>
      <xdr:colOff>165100</xdr:colOff>
      <xdr:row>95</xdr:row>
      <xdr:rowOff>147269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163796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17323</xdr:rowOff>
    </xdr:from>
    <xdr:to>
      <xdr:col>85</xdr:col>
      <xdr:colOff>127000</xdr:colOff>
      <xdr:row>38</xdr:row>
      <xdr:rowOff>39725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32423"/>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17323</xdr:rowOff>
    </xdr:from>
    <xdr:to>
      <xdr:col>81</xdr:col>
      <xdr:colOff>50800</xdr:colOff>
      <xdr:row>39</xdr:row>
      <xdr:rowOff>7874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32423"/>
          <a:ext cx="889000" cy="1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121298</xdr:rowOff>
    </xdr:from>
    <xdr:to>
      <xdr:col>76</xdr:col>
      <xdr:colOff>114300</xdr:colOff>
      <xdr:row>39</xdr:row>
      <xdr:rowOff>7874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36398"/>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1016</xdr:rowOff>
    </xdr:from>
    <xdr:to>
      <xdr:col>71</xdr:col>
      <xdr:colOff>177800</xdr:colOff>
      <xdr:row>38</xdr:row>
      <xdr:rowOff>121298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16116"/>
          <a:ext cx="8890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160375</xdr:rowOff>
    </xdr:from>
    <xdr:to>
      <xdr:col>85</xdr:col>
      <xdr:colOff>177800</xdr:colOff>
      <xdr:row>38</xdr:row>
      <xdr:rowOff>90525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11802</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137973</xdr:rowOff>
    </xdr:from>
    <xdr:to>
      <xdr:col>81</xdr:col>
      <xdr:colOff>101600</xdr:colOff>
      <xdr:row>38</xdr:row>
      <xdr:rowOff>68123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84650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2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128524</xdr:rowOff>
    </xdr:from>
    <xdr:to>
      <xdr:col>76</xdr:col>
      <xdr:colOff>165100</xdr:colOff>
      <xdr:row>39</xdr:row>
      <xdr:rowOff>58674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49801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3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70498</xdr:rowOff>
    </xdr:from>
    <xdr:to>
      <xdr:col>72</xdr:col>
      <xdr:colOff>38100</xdr:colOff>
      <xdr:row>39</xdr:row>
      <xdr:rowOff>648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163225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67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121666</xdr:rowOff>
    </xdr:from>
    <xdr:to>
      <xdr:col>67</xdr:col>
      <xdr:colOff>101600</xdr:colOff>
      <xdr:row>38</xdr:row>
      <xdr:rowOff>51815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42943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91592</xdr:rowOff>
    </xdr:from>
    <xdr:to>
      <xdr:col>85</xdr:col>
      <xdr:colOff>127000</xdr:colOff>
      <xdr:row>73</xdr:row>
      <xdr:rowOff>70866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435992"/>
          <a:ext cx="8382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70866</xdr:rowOff>
    </xdr:from>
    <xdr:to>
      <xdr:col>81</xdr:col>
      <xdr:colOff>50800</xdr:colOff>
      <xdr:row>73</xdr:row>
      <xdr:rowOff>112890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586716"/>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112890</xdr:rowOff>
    </xdr:from>
    <xdr:to>
      <xdr:col>76</xdr:col>
      <xdr:colOff>114300</xdr:colOff>
      <xdr:row>74</xdr:row>
      <xdr:rowOff>20295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28740"/>
          <a:ext cx="88900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20295</xdr:rowOff>
    </xdr:from>
    <xdr:to>
      <xdr:col>71</xdr:col>
      <xdr:colOff>177800</xdr:colOff>
      <xdr:row>74</xdr:row>
      <xdr:rowOff>50317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707595"/>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40792</xdr:rowOff>
    </xdr:from>
    <xdr:to>
      <xdr:col>85</xdr:col>
      <xdr:colOff>177800</xdr:colOff>
      <xdr:row>72</xdr:row>
      <xdr:rowOff>142392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3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63669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23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20066</xdr:rowOff>
    </xdr:from>
    <xdr:to>
      <xdr:col>81</xdr:col>
      <xdr:colOff>101600</xdr:colOff>
      <xdr:row>73</xdr:row>
      <xdr:rowOff>121666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5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138193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3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62090</xdr:rowOff>
    </xdr:from>
    <xdr:to>
      <xdr:col>76</xdr:col>
      <xdr:colOff>165100</xdr:colOff>
      <xdr:row>73</xdr:row>
      <xdr:rowOff>163690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8767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3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140945</xdr:rowOff>
    </xdr:from>
    <xdr:to>
      <xdr:col>72</xdr:col>
      <xdr:colOff>38100</xdr:colOff>
      <xdr:row>74</xdr:row>
      <xdr:rowOff>71095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6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87622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170967</xdr:rowOff>
    </xdr:from>
    <xdr:to>
      <xdr:col>67</xdr:col>
      <xdr:colOff>101600</xdr:colOff>
      <xdr:row>74</xdr:row>
      <xdr:rowOff>101117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117644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4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85210</xdr:rowOff>
    </xdr:from>
    <xdr:to>
      <xdr:col>85</xdr:col>
      <xdr:colOff>127000</xdr:colOff>
      <xdr:row>98</xdr:row>
      <xdr:rowOff>90762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87310"/>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170858</xdr:rowOff>
    </xdr:from>
    <xdr:to>
      <xdr:col>81</xdr:col>
      <xdr:colOff>50800</xdr:colOff>
      <xdr:row>98</xdr:row>
      <xdr:rowOff>90762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01508"/>
          <a:ext cx="889000" cy="9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170858</xdr:rowOff>
    </xdr:from>
    <xdr:to>
      <xdr:col>76</xdr:col>
      <xdr:colOff>114300</xdr:colOff>
      <xdr:row>98</xdr:row>
      <xdr:rowOff>61451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01508"/>
          <a:ext cx="889000" cy="6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61451</xdr:rowOff>
    </xdr:from>
    <xdr:to>
      <xdr:col>71</xdr:col>
      <xdr:colOff>177800</xdr:colOff>
      <xdr:row>98</xdr:row>
      <xdr:rowOff>69954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3551"/>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34410</xdr:rowOff>
    </xdr:from>
    <xdr:to>
      <xdr:col>85</xdr:col>
      <xdr:colOff>177800</xdr:colOff>
      <xdr:row>98</xdr:row>
      <xdr:rowOff>136010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120787</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39962</xdr:rowOff>
    </xdr:from>
    <xdr:to>
      <xdr:col>81</xdr:col>
      <xdr:colOff>101600</xdr:colOff>
      <xdr:row>98</xdr:row>
      <xdr:rowOff>141562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132689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120058</xdr:rowOff>
    </xdr:from>
    <xdr:to>
      <xdr:col>76</xdr:col>
      <xdr:colOff>165100</xdr:colOff>
      <xdr:row>98</xdr:row>
      <xdr:rowOff>50208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66735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2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10651</xdr:rowOff>
    </xdr:from>
    <xdr:to>
      <xdr:col>72</xdr:col>
      <xdr:colOff>38100</xdr:colOff>
      <xdr:row>98</xdr:row>
      <xdr:rowOff>112251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103378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19154</xdr:rowOff>
    </xdr:from>
    <xdr:to>
      <xdr:col>67</xdr:col>
      <xdr:colOff>101600</xdr:colOff>
      <xdr:row>98</xdr:row>
      <xdr:rowOff>120754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111881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93098</xdr:rowOff>
    </xdr:from>
    <xdr:to>
      <xdr:col>116</xdr:col>
      <xdr:colOff>63500</xdr:colOff>
      <xdr:row>38</xdr:row>
      <xdr:rowOff>113737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08198"/>
          <a:ext cx="8382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113737</xdr:rowOff>
    </xdr:from>
    <xdr:to>
      <xdr:col>111</xdr:col>
      <xdr:colOff>177800</xdr:colOff>
      <xdr:row>38</xdr:row>
      <xdr:rowOff>130164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28837"/>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130164</xdr:rowOff>
    </xdr:from>
    <xdr:to>
      <xdr:col>107</xdr:col>
      <xdr:colOff>50800</xdr:colOff>
      <xdr:row>39</xdr:row>
      <xdr:rowOff>23440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45264"/>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23440</xdr:rowOff>
    </xdr:from>
    <xdr:to>
      <xdr:col>102</xdr:col>
      <xdr:colOff>114300</xdr:colOff>
      <xdr:row>39</xdr:row>
      <xdr:rowOff>78043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709990"/>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42298</xdr:rowOff>
    </xdr:from>
    <xdr:to>
      <xdr:col>116</xdr:col>
      <xdr:colOff>114300</xdr:colOff>
      <xdr:row>38</xdr:row>
      <xdr:rowOff>143898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55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20725</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62937</xdr:rowOff>
    </xdr:from>
    <xdr:to>
      <xdr:col>112</xdr:col>
      <xdr:colOff>38100</xdr:colOff>
      <xdr:row>38</xdr:row>
      <xdr:rowOff>164537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155664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67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79364</xdr:rowOff>
    </xdr:from>
    <xdr:to>
      <xdr:col>107</xdr:col>
      <xdr:colOff>101600</xdr:colOff>
      <xdr:row>39</xdr:row>
      <xdr:rowOff>9514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9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641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68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144090</xdr:rowOff>
    </xdr:from>
    <xdr:to>
      <xdr:col>102</xdr:col>
      <xdr:colOff>165100</xdr:colOff>
      <xdr:row>39</xdr:row>
      <xdr:rowOff>74240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65367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75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27243</xdr:rowOff>
    </xdr:from>
    <xdr:to>
      <xdr:col>98</xdr:col>
      <xdr:colOff>38100</xdr:colOff>
      <xdr:row>39</xdr:row>
      <xdr:rowOff>128843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119970</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806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133985</xdr:rowOff>
    </xdr:from>
    <xdr:to>
      <xdr:col>116</xdr:col>
      <xdr:colOff>63500</xdr:colOff>
      <xdr:row>58</xdr:row>
      <xdr:rowOff>136119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78085"/>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136119</xdr:rowOff>
    </xdr:from>
    <xdr:to>
      <xdr:col>111</xdr:col>
      <xdr:colOff>177800</xdr:colOff>
      <xdr:row>58</xdr:row>
      <xdr:rowOff>143814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80219"/>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143814</xdr:rowOff>
    </xdr:from>
    <xdr:to>
      <xdr:col>107</xdr:col>
      <xdr:colOff>50800</xdr:colOff>
      <xdr:row>58</xdr:row>
      <xdr:rowOff>145300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879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145300</xdr:rowOff>
    </xdr:from>
    <xdr:to>
      <xdr:col>102</xdr:col>
      <xdr:colOff>114300</xdr:colOff>
      <xdr:row>58</xdr:row>
      <xdr:rowOff>147320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89400"/>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83185</xdr:rowOff>
    </xdr:from>
    <xdr:to>
      <xdr:col>116</xdr:col>
      <xdr:colOff>114300</xdr:colOff>
      <xdr:row>59</xdr:row>
      <xdr:rowOff>13335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169562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85319</xdr:rowOff>
    </xdr:from>
    <xdr:to>
      <xdr:col>112</xdr:col>
      <xdr:colOff>38100</xdr:colOff>
      <xdr:row>59</xdr:row>
      <xdr:rowOff>15469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6596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93014</xdr:rowOff>
    </xdr:from>
    <xdr:to>
      <xdr:col>107</xdr:col>
      <xdr:colOff>101600</xdr:colOff>
      <xdr:row>59</xdr:row>
      <xdr:rowOff>23164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14291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2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94500</xdr:rowOff>
    </xdr:from>
    <xdr:to>
      <xdr:col>102</xdr:col>
      <xdr:colOff>165100</xdr:colOff>
      <xdr:row>59</xdr:row>
      <xdr:rowOff>24650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15777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96520</xdr:rowOff>
    </xdr:from>
    <xdr:to>
      <xdr:col>98</xdr:col>
      <xdr:colOff>38100</xdr:colOff>
      <xdr:row>59</xdr:row>
      <xdr:rowOff>26670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17797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5055</xdr:rowOff>
    </xdr:from>
    <xdr:to>
      <xdr:col>116</xdr:col>
      <xdr:colOff>63500</xdr:colOff>
      <xdr:row>75</xdr:row>
      <xdr:rowOff>18447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863805"/>
          <a:ext cx="8382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5055</xdr:rowOff>
    </xdr:from>
    <xdr:to>
      <xdr:col>111</xdr:col>
      <xdr:colOff>177800</xdr:colOff>
      <xdr:row>75</xdr:row>
      <xdr:rowOff>38335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63805"/>
          <a:ext cx="8890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38335</xdr:rowOff>
    </xdr:from>
    <xdr:to>
      <xdr:col>107</xdr:col>
      <xdr:colOff>50800</xdr:colOff>
      <xdr:row>75</xdr:row>
      <xdr:rowOff>77616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97085"/>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124975</xdr:rowOff>
    </xdr:from>
    <xdr:to>
      <xdr:col>102</xdr:col>
      <xdr:colOff>114300</xdr:colOff>
      <xdr:row>75</xdr:row>
      <xdr:rowOff>77616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640825"/>
          <a:ext cx="889000" cy="2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139097</xdr:rowOff>
    </xdr:from>
    <xdr:to>
      <xdr:col>116</xdr:col>
      <xdr:colOff>114300</xdr:colOff>
      <xdr:row>75</xdr:row>
      <xdr:rowOff>69247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161974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125705</xdr:rowOff>
    </xdr:from>
    <xdr:to>
      <xdr:col>112</xdr:col>
      <xdr:colOff>38100</xdr:colOff>
      <xdr:row>75</xdr:row>
      <xdr:rowOff>55855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72382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158985</xdr:rowOff>
    </xdr:from>
    <xdr:to>
      <xdr:col>107</xdr:col>
      <xdr:colOff>101600</xdr:colOff>
      <xdr:row>75</xdr:row>
      <xdr:rowOff>89135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105662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2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26816</xdr:rowOff>
    </xdr:from>
    <xdr:to>
      <xdr:col>102</xdr:col>
      <xdr:colOff>165100</xdr:colOff>
      <xdr:row>75</xdr:row>
      <xdr:rowOff>128416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144943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74175</xdr:rowOff>
    </xdr:from>
    <xdr:to>
      <xdr:col>98</xdr:col>
      <xdr:colOff>38100</xdr:colOff>
      <xdr:row>74</xdr:row>
      <xdr:rowOff>4325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20852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661,522</a:t>
          </a:r>
          <a:r>
            <a:rPr kumimoji="1" lang="ja-JP" altLang="en-US" sz="1300">
              <a:latin typeface="ＭＳ Ｐゴシック" panose="020B0600070205080204" pitchFamily="50" charset="-128"/>
              <a:ea typeface="ＭＳ Ｐゴシック" panose="020B0600070205080204" pitchFamily="50" charset="-128"/>
            </a:rPr>
            <a:t>円となっている。構成項目別では、人件費においては、県人事院勧告に伴う給与改定の影響等により総額が対前年度比で増加（</a:t>
          </a:r>
          <a:r>
            <a:rPr kumimoji="1" lang="en-US" altLang="ja-JP" sz="1300">
              <a:latin typeface="ＭＳ Ｐゴシック" panose="020B0600070205080204" pitchFamily="50" charset="-128"/>
              <a:ea typeface="ＭＳ Ｐゴシック" panose="020B0600070205080204" pitchFamily="50" charset="-128"/>
            </a:rPr>
            <a:t>+132,820</a:t>
          </a:r>
          <a:r>
            <a:rPr kumimoji="1" lang="ja-JP" altLang="en-US" sz="1300">
              <a:latin typeface="ＭＳ Ｐゴシック" panose="020B0600070205080204" pitchFamily="50" charset="-128"/>
              <a:ea typeface="ＭＳ Ｐゴシック" panose="020B0600070205080204" pitchFamily="50" charset="-128"/>
            </a:rPr>
            <a:t>千円）しており、住民一人当たりも増（</a:t>
          </a:r>
          <a:r>
            <a:rPr kumimoji="1" lang="en-US" altLang="ja-JP" sz="1300">
              <a:latin typeface="ＭＳ Ｐゴシック" panose="020B0600070205080204" pitchFamily="50" charset="-128"/>
              <a:ea typeface="ＭＳ Ｐゴシック" panose="020B0600070205080204" pitchFamily="50" charset="-128"/>
            </a:rPr>
            <a:t>+5,118</a:t>
          </a:r>
          <a:r>
            <a:rPr kumimoji="1" lang="ja-JP" altLang="en-US" sz="1300">
              <a:latin typeface="ＭＳ Ｐゴシック" panose="020B0600070205080204" pitchFamily="50" charset="-128"/>
              <a:ea typeface="ＭＳ Ｐゴシック" panose="020B0600070205080204" pitchFamily="50" charset="-128"/>
            </a:rPr>
            <a:t>円）となっている。物件費においては、新型コロナウイルスワクチン接種関連委託料の減や子育て世帯を対象としたお買物券交付事業の終了により、総額が対前年度比で減少（△</a:t>
          </a:r>
          <a:r>
            <a:rPr kumimoji="1" lang="en-US" altLang="ja-JP" sz="1300">
              <a:latin typeface="ＭＳ Ｐゴシック" panose="020B0600070205080204" pitchFamily="50" charset="-128"/>
              <a:ea typeface="ＭＳ Ｐゴシック" panose="020B0600070205080204" pitchFamily="50" charset="-128"/>
            </a:rPr>
            <a:t>211,962</a:t>
          </a:r>
          <a:r>
            <a:rPr kumimoji="1" lang="ja-JP" altLang="en-US" sz="1300">
              <a:latin typeface="ＭＳ Ｐゴシック" panose="020B0600070205080204" pitchFamily="50" charset="-128"/>
              <a:ea typeface="ＭＳ Ｐゴシック" panose="020B0600070205080204" pitchFamily="50" charset="-128"/>
            </a:rPr>
            <a:t>千円）した。住民一人当たりは</a:t>
          </a:r>
          <a:r>
            <a:rPr kumimoji="1" lang="en-US" altLang="ja-JP" sz="1300">
              <a:latin typeface="ＭＳ Ｐゴシック" panose="020B0600070205080204" pitchFamily="50" charset="-128"/>
              <a:ea typeface="ＭＳ Ｐゴシック" panose="020B0600070205080204" pitchFamily="50" charset="-128"/>
            </a:rPr>
            <a:t>87,720</a:t>
          </a:r>
          <a:r>
            <a:rPr kumimoji="1" lang="ja-JP" altLang="en-US" sz="1300">
              <a:latin typeface="ＭＳ Ｐゴシック" panose="020B0600070205080204" pitchFamily="50" charset="-128"/>
              <a:ea typeface="ＭＳ Ｐゴシック" panose="020B0600070205080204" pitchFamily="50" charset="-128"/>
            </a:rPr>
            <a:t>円となり対前年度比で</a:t>
          </a:r>
          <a:r>
            <a:rPr kumimoji="1" lang="en-US" altLang="ja-JP" sz="1300">
              <a:latin typeface="ＭＳ Ｐゴシック" panose="020B0600070205080204" pitchFamily="50" charset="-128"/>
              <a:ea typeface="ＭＳ Ｐゴシック" panose="020B0600070205080204" pitchFamily="50" charset="-128"/>
            </a:rPr>
            <a:t>4,611</a:t>
          </a:r>
          <a:r>
            <a:rPr kumimoji="1" lang="ja-JP" altLang="en-US" sz="1300">
              <a:latin typeface="ＭＳ Ｐゴシック" panose="020B0600070205080204" pitchFamily="50" charset="-128"/>
              <a:ea typeface="ＭＳ Ｐゴシック" panose="020B0600070205080204" pitchFamily="50" charset="-128"/>
            </a:rPr>
            <a:t>円減少した。扶助費においては、電力・ガス・食料品等価格高騰緊急支援給付金事業の実施や施設型給付費の増等の影響により、総額は大幅に増加（</a:t>
          </a:r>
          <a:r>
            <a:rPr kumimoji="1" lang="en-US" altLang="ja-JP" sz="1300">
              <a:latin typeface="ＭＳ Ｐゴシック" panose="020B0600070205080204" pitchFamily="50" charset="-128"/>
              <a:ea typeface="ＭＳ Ｐゴシック" panose="020B0600070205080204" pitchFamily="50" charset="-128"/>
            </a:rPr>
            <a:t>+471,639</a:t>
          </a:r>
          <a:r>
            <a:rPr kumimoji="1" lang="ja-JP" altLang="en-US" sz="1300">
              <a:latin typeface="ＭＳ Ｐゴシック" panose="020B0600070205080204" pitchFamily="50" charset="-128"/>
              <a:ea typeface="ＭＳ Ｐゴシック" panose="020B0600070205080204" pitchFamily="50" charset="-128"/>
            </a:rPr>
            <a:t>千円）しており、住民一人当たりでも対前年度比で</a:t>
          </a:r>
          <a:r>
            <a:rPr kumimoji="1" lang="en-US" altLang="ja-JP" sz="1300">
              <a:latin typeface="ＭＳ Ｐゴシック" panose="020B0600070205080204" pitchFamily="50" charset="-128"/>
              <a:ea typeface="ＭＳ Ｐゴシック" panose="020B0600070205080204" pitchFamily="50" charset="-128"/>
            </a:rPr>
            <a:t>15,143</a:t>
          </a:r>
          <a:r>
            <a:rPr kumimoji="1" lang="ja-JP" altLang="en-US" sz="1300">
              <a:latin typeface="ＭＳ Ｐゴシック" panose="020B0600070205080204" pitchFamily="50" charset="-128"/>
              <a:ea typeface="ＭＳ Ｐゴシック" panose="020B0600070205080204" pitchFamily="50" charset="-128"/>
            </a:rPr>
            <a:t>円の増となっている。類似団体平均を大きく上回っているため、今後も扶助費の動向に注視していく。補助費等においては、公営企業水道会計補助金の減や臨時的に実施した原油価格高騰対策経営継続支援金事業の終了により、総額は対前年度比で</a:t>
          </a:r>
          <a:r>
            <a:rPr kumimoji="1" lang="en-US" altLang="ja-JP" sz="1300">
              <a:latin typeface="ＭＳ Ｐゴシック" panose="020B0600070205080204" pitchFamily="50" charset="-128"/>
              <a:ea typeface="ＭＳ Ｐゴシック" panose="020B0600070205080204" pitchFamily="50" charset="-128"/>
            </a:rPr>
            <a:t>409,886</a:t>
          </a:r>
          <a:r>
            <a:rPr kumimoji="1" lang="ja-JP" altLang="en-US" sz="1300">
              <a:latin typeface="ＭＳ Ｐゴシック" panose="020B0600070205080204" pitchFamily="50" charset="-128"/>
              <a:ea typeface="ＭＳ Ｐゴシック" panose="020B0600070205080204" pitchFamily="50" charset="-128"/>
            </a:rPr>
            <a:t>千円の減少となった。住民一人当たりは</a:t>
          </a:r>
          <a:r>
            <a:rPr kumimoji="1" lang="en-US" altLang="ja-JP" sz="1300">
              <a:latin typeface="ＭＳ Ｐゴシック" panose="020B0600070205080204" pitchFamily="50" charset="-128"/>
              <a:ea typeface="ＭＳ Ｐゴシック" panose="020B0600070205080204" pitchFamily="50" charset="-128"/>
            </a:rPr>
            <a:t>63,033</a:t>
          </a:r>
          <a:r>
            <a:rPr kumimoji="1" lang="ja-JP" altLang="en-US" sz="1300">
              <a:latin typeface="ＭＳ Ｐゴシック" panose="020B0600070205080204" pitchFamily="50" charset="-128"/>
              <a:ea typeface="ＭＳ Ｐゴシック" panose="020B0600070205080204" pitchFamily="50" charset="-128"/>
            </a:rPr>
            <a:t>円となっており、対前年度比で</a:t>
          </a:r>
          <a:r>
            <a:rPr kumimoji="1" lang="en-US" altLang="ja-JP" sz="1300">
              <a:latin typeface="ＭＳ Ｐゴシック" panose="020B0600070205080204" pitchFamily="50" charset="-128"/>
              <a:ea typeface="ＭＳ Ｐゴシック" panose="020B0600070205080204" pitchFamily="50" charset="-128"/>
            </a:rPr>
            <a:t>10,441</a:t>
          </a:r>
          <a:r>
            <a:rPr kumimoji="1" lang="ja-JP" altLang="en-US" sz="1300">
              <a:latin typeface="ＭＳ Ｐゴシック" panose="020B0600070205080204" pitchFamily="50" charset="-128"/>
              <a:ea typeface="ＭＳ Ｐゴシック" panose="020B0600070205080204" pitchFamily="50" charset="-128"/>
            </a:rPr>
            <a:t>円の減少となった。普通建設事業費においては、清掃センター周辺環境整備事業の増はあったものの次代へ繋ぐ園芸産地整備事業や耐震性貯水槽新設事業等の補助事業の減少が影響し、総額は対前年度比で</a:t>
          </a:r>
          <a:r>
            <a:rPr kumimoji="1" lang="en-US" altLang="ja-JP" sz="1300">
              <a:latin typeface="ＭＳ Ｐゴシック" panose="020B0600070205080204" pitchFamily="50" charset="-128"/>
              <a:ea typeface="ＭＳ Ｐゴシック" panose="020B0600070205080204" pitchFamily="50" charset="-128"/>
            </a:rPr>
            <a:t>197,778</a:t>
          </a:r>
          <a:r>
            <a:rPr kumimoji="1" lang="ja-JP" altLang="en-US" sz="1300">
              <a:latin typeface="ＭＳ Ｐゴシック" panose="020B0600070205080204" pitchFamily="50" charset="-128"/>
              <a:ea typeface="ＭＳ Ｐゴシック" panose="020B0600070205080204" pitchFamily="50" charset="-128"/>
            </a:rPr>
            <a:t>千円の減少、住民一人当たり</a:t>
          </a:r>
          <a:r>
            <a:rPr kumimoji="1" lang="en-US" altLang="ja-JP" sz="1300">
              <a:latin typeface="ＭＳ Ｐゴシック" panose="020B0600070205080204" pitchFamily="50" charset="-128"/>
              <a:ea typeface="ＭＳ Ｐゴシック" panose="020B0600070205080204" pitchFamily="50" charset="-128"/>
            </a:rPr>
            <a:t>4,187</a:t>
          </a:r>
          <a:r>
            <a:rPr kumimoji="1" lang="ja-JP" altLang="en-US" sz="1300">
              <a:latin typeface="ＭＳ Ｐゴシック" panose="020B0600070205080204" pitchFamily="50" charset="-128"/>
              <a:ea typeface="ＭＳ Ｐゴシック" panose="020B0600070205080204" pitchFamily="50" charset="-128"/>
            </a:rPr>
            <a:t>円の減少となった。今後も公共施設の老朽化対策にかかる更新費用は高いまま推移することが見込まれることから、計画的・効率的な更新整備に努める。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35,620
35,309
291.20
24,034,592
23,563,399
368,906
12,284,344
25,617,733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69596</xdr:rowOff>
    </xdr:from>
    <xdr:to>
      <xdr:col>24</xdr:col>
      <xdr:colOff>63500</xdr:colOff>
      <xdr:row>35</xdr:row>
      <xdr:rowOff>125984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70346"/>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69596</xdr:rowOff>
    </xdr:from>
    <xdr:to>
      <xdr:col>19</xdr:col>
      <xdr:colOff>177800</xdr:colOff>
      <xdr:row>35</xdr:row>
      <xdr:rowOff>165989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0346"/>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165989</xdr:rowOff>
    </xdr:from>
    <xdr:to>
      <xdr:col>15</xdr:col>
      <xdr:colOff>50800</xdr:colOff>
      <xdr:row>36</xdr:row>
      <xdr:rowOff>16256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673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166370</xdr:rowOff>
    </xdr:from>
    <xdr:to>
      <xdr:col>10</xdr:col>
      <xdr:colOff>114300</xdr:colOff>
      <xdr:row>36</xdr:row>
      <xdr:rowOff>16256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712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75184</xdr:rowOff>
    </xdr:from>
    <xdr:to>
      <xdr:col>24</xdr:col>
      <xdr:colOff>114300</xdr:colOff>
      <xdr:row>36</xdr:row>
      <xdr:rowOff>5334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53611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18796</xdr:rowOff>
    </xdr:from>
    <xdr:to>
      <xdr:col>20</xdr:col>
      <xdr:colOff>38100</xdr:colOff>
      <xdr:row>35</xdr:row>
      <xdr:rowOff>120396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136923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115189</xdr:rowOff>
    </xdr:from>
    <xdr:to>
      <xdr:col>15</xdr:col>
      <xdr:colOff>101600</xdr:colOff>
      <xdr:row>36</xdr:row>
      <xdr:rowOff>45339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36466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136906</xdr:rowOff>
    </xdr:from>
    <xdr:to>
      <xdr:col>10</xdr:col>
      <xdr:colOff>165100</xdr:colOff>
      <xdr:row>36</xdr:row>
      <xdr:rowOff>67056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58183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115570</xdr:rowOff>
    </xdr:from>
    <xdr:to>
      <xdr:col>6</xdr:col>
      <xdr:colOff>38100</xdr:colOff>
      <xdr:row>36</xdr:row>
      <xdr:rowOff>45720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36847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36133</xdr:rowOff>
    </xdr:from>
    <xdr:to>
      <xdr:col>24</xdr:col>
      <xdr:colOff>63500</xdr:colOff>
      <xdr:row>57</xdr:row>
      <xdr:rowOff>40015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8783"/>
          <a:ext cx="8382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112672</xdr:rowOff>
    </xdr:from>
    <xdr:to>
      <xdr:col>19</xdr:col>
      <xdr:colOff>177800</xdr:colOff>
      <xdr:row>57</xdr:row>
      <xdr:rowOff>36133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3872"/>
          <a:ext cx="8890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59625</xdr:rowOff>
    </xdr:from>
    <xdr:to>
      <xdr:col>15</xdr:col>
      <xdr:colOff>50800</xdr:colOff>
      <xdr:row>56</xdr:row>
      <xdr:rowOff>112672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17925"/>
          <a:ext cx="889000" cy="39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59625</xdr:rowOff>
    </xdr:from>
    <xdr:to>
      <xdr:col>10</xdr:col>
      <xdr:colOff>114300</xdr:colOff>
      <xdr:row>56</xdr:row>
      <xdr:rowOff>140836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17925"/>
          <a:ext cx="889000" cy="4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160665</xdr:rowOff>
    </xdr:from>
    <xdr:to>
      <xdr:col>24</xdr:col>
      <xdr:colOff>114300</xdr:colOff>
      <xdr:row>57</xdr:row>
      <xdr:rowOff>90815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139092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156783</xdr:rowOff>
    </xdr:from>
    <xdr:to>
      <xdr:col>20</xdr:col>
      <xdr:colOff>38100</xdr:colOff>
      <xdr:row>57</xdr:row>
      <xdr:rowOff>86933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78060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61872</xdr:rowOff>
    </xdr:from>
    <xdr:to>
      <xdr:col>15</xdr:col>
      <xdr:colOff>101600</xdr:colOff>
      <xdr:row>56</xdr:row>
      <xdr:rowOff>163472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8549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3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8825</xdr:rowOff>
    </xdr:from>
    <xdr:to>
      <xdr:col>10</xdr:col>
      <xdr:colOff>165100</xdr:colOff>
      <xdr:row>54</xdr:row>
      <xdr:rowOff>110425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126952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4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90036</xdr:rowOff>
    </xdr:from>
    <xdr:to>
      <xdr:col>6</xdr:col>
      <xdr:colOff>38100</xdr:colOff>
      <xdr:row>57</xdr:row>
      <xdr:rowOff>20186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36713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6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52451</xdr:rowOff>
    </xdr:from>
    <xdr:to>
      <xdr:col>24</xdr:col>
      <xdr:colOff>63500</xdr:colOff>
      <xdr:row>73</xdr:row>
      <xdr:rowOff>55738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96851"/>
          <a:ext cx="838200" cy="1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124743</xdr:rowOff>
    </xdr:from>
    <xdr:to>
      <xdr:col>19</xdr:col>
      <xdr:colOff>177800</xdr:colOff>
      <xdr:row>73</xdr:row>
      <xdr:rowOff>55738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469143"/>
          <a:ext cx="889000" cy="10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124743</xdr:rowOff>
    </xdr:from>
    <xdr:to>
      <xdr:col>15</xdr:col>
      <xdr:colOff>50800</xdr:colOff>
      <xdr:row>74</xdr:row>
      <xdr:rowOff>60169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69143"/>
          <a:ext cx="889000" cy="27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30494</xdr:rowOff>
    </xdr:from>
    <xdr:to>
      <xdr:col>10</xdr:col>
      <xdr:colOff>114300</xdr:colOff>
      <xdr:row>74</xdr:row>
      <xdr:rowOff>60169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17794"/>
          <a:ext cx="889000" cy="2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1651</xdr:rowOff>
    </xdr:from>
    <xdr:to>
      <xdr:col>24</xdr:col>
      <xdr:colOff>114300</xdr:colOff>
      <xdr:row>72</xdr:row>
      <xdr:rowOff>103251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24528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9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4938</xdr:rowOff>
    </xdr:from>
    <xdr:to>
      <xdr:col>20</xdr:col>
      <xdr:colOff>38100</xdr:colOff>
      <xdr:row>73</xdr:row>
      <xdr:rowOff>106538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123065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9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73943</xdr:rowOff>
    </xdr:from>
    <xdr:to>
      <xdr:col>15</xdr:col>
      <xdr:colOff>101600</xdr:colOff>
      <xdr:row>73</xdr:row>
      <xdr:rowOff>4093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20620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9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9369</xdr:rowOff>
    </xdr:from>
    <xdr:to>
      <xdr:col>10</xdr:col>
      <xdr:colOff>165100</xdr:colOff>
      <xdr:row>74</xdr:row>
      <xdr:rowOff>110969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127496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7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151144</xdr:rowOff>
    </xdr:from>
    <xdr:to>
      <xdr:col>6</xdr:col>
      <xdr:colOff>38100</xdr:colOff>
      <xdr:row>74</xdr:row>
      <xdr:rowOff>81294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97821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4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117717</xdr:rowOff>
    </xdr:from>
    <xdr:to>
      <xdr:col>24</xdr:col>
      <xdr:colOff>63500</xdr:colOff>
      <xdr:row>96</xdr:row>
      <xdr:rowOff>73788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05467"/>
          <a:ext cx="838200" cy="12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117717</xdr:rowOff>
    </xdr:from>
    <xdr:to>
      <xdr:col>19</xdr:col>
      <xdr:colOff>177800</xdr:colOff>
      <xdr:row>96</xdr:row>
      <xdr:rowOff>130023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5467"/>
          <a:ext cx="889000" cy="18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130023</xdr:rowOff>
    </xdr:from>
    <xdr:to>
      <xdr:col>15</xdr:col>
      <xdr:colOff>50800</xdr:colOff>
      <xdr:row>97</xdr:row>
      <xdr:rowOff>159569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89223"/>
          <a:ext cx="889000" cy="20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159569</xdr:rowOff>
    </xdr:from>
    <xdr:to>
      <xdr:col>10</xdr:col>
      <xdr:colOff>114300</xdr:colOff>
      <xdr:row>97</xdr:row>
      <xdr:rowOff>168960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90219"/>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22988</xdr:rowOff>
    </xdr:from>
    <xdr:to>
      <xdr:col>24</xdr:col>
      <xdr:colOff>114300</xdr:colOff>
      <xdr:row>96</xdr:row>
      <xdr:rowOff>124588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66917</xdr:rowOff>
    </xdr:from>
    <xdr:to>
      <xdr:col>20</xdr:col>
      <xdr:colOff>38100</xdr:colOff>
      <xdr:row>95</xdr:row>
      <xdr:rowOff>168517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159644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79223</xdr:rowOff>
    </xdr:from>
    <xdr:to>
      <xdr:col>15</xdr:col>
      <xdr:colOff>101600</xdr:colOff>
      <xdr:row>97</xdr:row>
      <xdr:rowOff>9373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108769</xdr:rowOff>
    </xdr:from>
    <xdr:to>
      <xdr:col>10</xdr:col>
      <xdr:colOff>165100</xdr:colOff>
      <xdr:row>98</xdr:row>
      <xdr:rowOff>38919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30046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3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118160</xdr:rowOff>
    </xdr:from>
    <xdr:to>
      <xdr:col>6</xdr:col>
      <xdr:colOff>38100</xdr:colOff>
      <xdr:row>98</xdr:row>
      <xdr:rowOff>48310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39437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4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9398</xdr:rowOff>
    </xdr:from>
    <xdr:to>
      <xdr:col>55</xdr:col>
      <xdr:colOff>0</xdr:colOff>
      <xdr:row>39</xdr:row>
      <xdr:rowOff>15277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95948"/>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9072</xdr:rowOff>
    </xdr:from>
    <xdr:to>
      <xdr:col>50</xdr:col>
      <xdr:colOff>114300</xdr:colOff>
      <xdr:row>39</xdr:row>
      <xdr:rowOff>15277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95622"/>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9072</xdr:rowOff>
    </xdr:from>
    <xdr:to>
      <xdr:col>45</xdr:col>
      <xdr:colOff>177800</xdr:colOff>
      <xdr:row>39</xdr:row>
      <xdr:rowOff>12664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9562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12664</xdr:rowOff>
    </xdr:from>
    <xdr:to>
      <xdr:col>41</xdr:col>
      <xdr:colOff>50800</xdr:colOff>
      <xdr:row>39</xdr:row>
      <xdr:rowOff>16583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99214"/>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130048</xdr:rowOff>
    </xdr:from>
    <xdr:to>
      <xdr:col>55</xdr:col>
      <xdr:colOff>50800</xdr:colOff>
      <xdr:row>39</xdr:row>
      <xdr:rowOff>60198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44975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135927</xdr:rowOff>
    </xdr:from>
    <xdr:to>
      <xdr:col>50</xdr:col>
      <xdr:colOff>165100</xdr:colOff>
      <xdr:row>39</xdr:row>
      <xdr:rowOff>66077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57204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4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129722</xdr:rowOff>
    </xdr:from>
    <xdr:to>
      <xdr:col>46</xdr:col>
      <xdr:colOff>38100</xdr:colOff>
      <xdr:row>39</xdr:row>
      <xdr:rowOff>59872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50999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133314</xdr:rowOff>
    </xdr:from>
    <xdr:to>
      <xdr:col>41</xdr:col>
      <xdr:colOff>101600</xdr:colOff>
      <xdr:row>39</xdr:row>
      <xdr:rowOff>63464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54591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137233</xdr:rowOff>
    </xdr:from>
    <xdr:to>
      <xdr:col>36</xdr:col>
      <xdr:colOff>165100</xdr:colOff>
      <xdr:row>39</xdr:row>
      <xdr:rowOff>67383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58510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45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156102</xdr:rowOff>
    </xdr:from>
    <xdr:to>
      <xdr:col>55</xdr:col>
      <xdr:colOff>0</xdr:colOff>
      <xdr:row>55</xdr:row>
      <xdr:rowOff>62090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242952"/>
          <a:ext cx="838200" cy="2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156102</xdr:rowOff>
    </xdr:from>
    <xdr:to>
      <xdr:col>50</xdr:col>
      <xdr:colOff>114300</xdr:colOff>
      <xdr:row>55</xdr:row>
      <xdr:rowOff>121488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242952"/>
          <a:ext cx="889000" cy="30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121488</xdr:rowOff>
    </xdr:from>
    <xdr:to>
      <xdr:col>45</xdr:col>
      <xdr:colOff>177800</xdr:colOff>
      <xdr:row>56</xdr:row>
      <xdr:rowOff>46945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51238"/>
          <a:ext cx="889000" cy="9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170256</xdr:rowOff>
    </xdr:from>
    <xdr:to>
      <xdr:col>41</xdr:col>
      <xdr:colOff>50800</xdr:colOff>
      <xdr:row>56</xdr:row>
      <xdr:rowOff>46945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00006"/>
          <a:ext cx="88900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11290</xdr:rowOff>
    </xdr:from>
    <xdr:to>
      <xdr:col>55</xdr:col>
      <xdr:colOff>50800</xdr:colOff>
      <xdr:row>55</xdr:row>
      <xdr:rowOff>112890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34167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105302</xdr:rowOff>
    </xdr:from>
    <xdr:to>
      <xdr:col>50</xdr:col>
      <xdr:colOff>165100</xdr:colOff>
      <xdr:row>54</xdr:row>
      <xdr:rowOff>35452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1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51979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9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70688</xdr:rowOff>
    </xdr:from>
    <xdr:to>
      <xdr:col>46</xdr:col>
      <xdr:colOff>38100</xdr:colOff>
      <xdr:row>56</xdr:row>
      <xdr:rowOff>838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17365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167595</xdr:rowOff>
    </xdr:from>
    <xdr:to>
      <xdr:col>41</xdr:col>
      <xdr:colOff>101600</xdr:colOff>
      <xdr:row>56</xdr:row>
      <xdr:rowOff>97745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114272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119456</xdr:rowOff>
    </xdr:from>
    <xdr:to>
      <xdr:col>36</xdr:col>
      <xdr:colOff>165100</xdr:colOff>
      <xdr:row>56</xdr:row>
      <xdr:rowOff>49606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66133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2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69786</xdr:rowOff>
    </xdr:from>
    <xdr:to>
      <xdr:col>55</xdr:col>
      <xdr:colOff>0</xdr:colOff>
      <xdr:row>77</xdr:row>
      <xdr:rowOff>28448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99986"/>
          <a:ext cx="838200" cy="13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69786</xdr:rowOff>
    </xdr:from>
    <xdr:to>
      <xdr:col>50</xdr:col>
      <xdr:colOff>114300</xdr:colOff>
      <xdr:row>77</xdr:row>
      <xdr:rowOff>4921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99986"/>
          <a:ext cx="889000" cy="10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120269</xdr:rowOff>
    </xdr:from>
    <xdr:to>
      <xdr:col>45</xdr:col>
      <xdr:colOff>177800</xdr:colOff>
      <xdr:row>77</xdr:row>
      <xdr:rowOff>4921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50469"/>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120269</xdr:rowOff>
    </xdr:from>
    <xdr:to>
      <xdr:col>41</xdr:col>
      <xdr:colOff>50800</xdr:colOff>
      <xdr:row>77</xdr:row>
      <xdr:rowOff>50622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50469"/>
          <a:ext cx="8890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149098</xdr:rowOff>
    </xdr:from>
    <xdr:to>
      <xdr:col>55</xdr:col>
      <xdr:colOff>50800</xdr:colOff>
      <xdr:row>77</xdr:row>
      <xdr:rowOff>79248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127525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18986</xdr:rowOff>
    </xdr:from>
    <xdr:to>
      <xdr:col>50</xdr:col>
      <xdr:colOff>165100</xdr:colOff>
      <xdr:row>76</xdr:row>
      <xdr:rowOff>120586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125571</xdr:rowOff>
    </xdr:from>
    <xdr:to>
      <xdr:col>46</xdr:col>
      <xdr:colOff>38100</xdr:colOff>
      <xdr:row>77</xdr:row>
      <xdr:rowOff>55721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46848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69469</xdr:rowOff>
    </xdr:from>
    <xdr:to>
      <xdr:col>41</xdr:col>
      <xdr:colOff>101600</xdr:colOff>
      <xdr:row>76</xdr:row>
      <xdr:rowOff>171069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16146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7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171272</xdr:rowOff>
    </xdr:from>
    <xdr:to>
      <xdr:col>36</xdr:col>
      <xdr:colOff>165100</xdr:colOff>
      <xdr:row>77</xdr:row>
      <xdr:rowOff>101422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117949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36068</xdr:rowOff>
    </xdr:from>
    <xdr:to>
      <xdr:col>55</xdr:col>
      <xdr:colOff>0</xdr:colOff>
      <xdr:row>97</xdr:row>
      <xdr:rowOff>57671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66718"/>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88418</xdr:rowOff>
    </xdr:from>
    <xdr:to>
      <xdr:col>50</xdr:col>
      <xdr:colOff>114300</xdr:colOff>
      <xdr:row>97</xdr:row>
      <xdr:rowOff>36068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47618"/>
          <a:ext cx="8890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88418</xdr:rowOff>
    </xdr:from>
    <xdr:to>
      <xdr:col>45</xdr:col>
      <xdr:colOff>177800</xdr:colOff>
      <xdr:row>96</xdr:row>
      <xdr:rowOff>126594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4761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126594</xdr:rowOff>
    </xdr:from>
    <xdr:to>
      <xdr:col>41</xdr:col>
      <xdr:colOff>50800</xdr:colOff>
      <xdr:row>97</xdr:row>
      <xdr:rowOff>115863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85794"/>
          <a:ext cx="889000" cy="16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6871</xdr:rowOff>
    </xdr:from>
    <xdr:to>
      <xdr:col>55</xdr:col>
      <xdr:colOff>50800</xdr:colOff>
      <xdr:row>97</xdr:row>
      <xdr:rowOff>108471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156748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156718</xdr:rowOff>
    </xdr:from>
    <xdr:to>
      <xdr:col>50</xdr:col>
      <xdr:colOff>165100</xdr:colOff>
      <xdr:row>97</xdr:row>
      <xdr:rowOff>86868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77995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0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37618</xdr:rowOff>
    </xdr:from>
    <xdr:to>
      <xdr:col>46</xdr:col>
      <xdr:colOff>38100</xdr:colOff>
      <xdr:row>96</xdr:row>
      <xdr:rowOff>139218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155745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75794</xdr:rowOff>
    </xdr:from>
    <xdr:to>
      <xdr:col>41</xdr:col>
      <xdr:colOff>101600</xdr:colOff>
      <xdr:row>97</xdr:row>
      <xdr:rowOff>5944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3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22471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1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65063</xdr:rowOff>
    </xdr:from>
    <xdr:to>
      <xdr:col>36</xdr:col>
      <xdr:colOff>165100</xdr:colOff>
      <xdr:row>97</xdr:row>
      <xdr:rowOff>166663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157790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156638</xdr:rowOff>
    </xdr:from>
    <xdr:to>
      <xdr:col>85</xdr:col>
      <xdr:colOff>127000</xdr:colOff>
      <xdr:row>38</xdr:row>
      <xdr:rowOff>31996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00288"/>
          <a:ext cx="8382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165847</xdr:rowOff>
    </xdr:from>
    <xdr:to>
      <xdr:col>81</xdr:col>
      <xdr:colOff>50800</xdr:colOff>
      <xdr:row>38</xdr:row>
      <xdr:rowOff>31996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09497"/>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165847</xdr:rowOff>
    </xdr:from>
    <xdr:to>
      <xdr:col>76</xdr:col>
      <xdr:colOff>114300</xdr:colOff>
      <xdr:row>38</xdr:row>
      <xdr:rowOff>2540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09497"/>
          <a:ext cx="8890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165423</xdr:rowOff>
    </xdr:from>
    <xdr:to>
      <xdr:col>71</xdr:col>
      <xdr:colOff>177800</xdr:colOff>
      <xdr:row>38</xdr:row>
      <xdr:rowOff>2540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09073"/>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105838</xdr:rowOff>
    </xdr:from>
    <xdr:to>
      <xdr:col>85</xdr:col>
      <xdr:colOff>177800</xdr:colOff>
      <xdr:row>38</xdr:row>
      <xdr:rowOff>35989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494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128715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152647</xdr:rowOff>
    </xdr:from>
    <xdr:to>
      <xdr:col>81</xdr:col>
      <xdr:colOff>101600</xdr:colOff>
      <xdr:row>38</xdr:row>
      <xdr:rowOff>82796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62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99324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115048</xdr:rowOff>
    </xdr:from>
    <xdr:to>
      <xdr:col>76</xdr:col>
      <xdr:colOff>165100</xdr:colOff>
      <xdr:row>38</xdr:row>
      <xdr:rowOff>45197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58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61725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3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123190</xdr:rowOff>
    </xdr:from>
    <xdr:to>
      <xdr:col>72</xdr:col>
      <xdr:colOff>38100</xdr:colOff>
      <xdr:row>38</xdr:row>
      <xdr:rowOff>53340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69867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4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114623</xdr:rowOff>
    </xdr:from>
    <xdr:to>
      <xdr:col>67</xdr:col>
      <xdr:colOff>101600</xdr:colOff>
      <xdr:row>38</xdr:row>
      <xdr:rowOff>44772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82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61300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8603</xdr:rowOff>
    </xdr:from>
    <xdr:to>
      <xdr:col>85</xdr:col>
      <xdr:colOff>127000</xdr:colOff>
      <xdr:row>58</xdr:row>
      <xdr:rowOff>130926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52703"/>
          <a:ext cx="838200" cy="12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130926</xdr:rowOff>
    </xdr:from>
    <xdr:to>
      <xdr:col>81</xdr:col>
      <xdr:colOff>50800</xdr:colOff>
      <xdr:row>59</xdr:row>
      <xdr:rowOff>21710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75026"/>
          <a:ext cx="889000" cy="6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62423</xdr:rowOff>
    </xdr:from>
    <xdr:to>
      <xdr:col>76</xdr:col>
      <xdr:colOff>114300</xdr:colOff>
      <xdr:row>59</xdr:row>
      <xdr:rowOff>21710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06523"/>
          <a:ext cx="889000" cy="13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62423</xdr:rowOff>
    </xdr:from>
    <xdr:to>
      <xdr:col>71</xdr:col>
      <xdr:colOff>177800</xdr:colOff>
      <xdr:row>58</xdr:row>
      <xdr:rowOff>138927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06523"/>
          <a:ext cx="8890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129253</xdr:rowOff>
    </xdr:from>
    <xdr:to>
      <xdr:col>85</xdr:col>
      <xdr:colOff>177800</xdr:colOff>
      <xdr:row>58</xdr:row>
      <xdr:rowOff>59403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107680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8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80126</xdr:rowOff>
    </xdr:from>
    <xdr:to>
      <xdr:col>81</xdr:col>
      <xdr:colOff>101600</xdr:colOff>
      <xdr:row>59</xdr:row>
      <xdr:rowOff>10276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1403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142360</xdr:rowOff>
    </xdr:from>
    <xdr:to>
      <xdr:col>76</xdr:col>
      <xdr:colOff>165100</xdr:colOff>
      <xdr:row>59</xdr:row>
      <xdr:rowOff>72510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63637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7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11623</xdr:rowOff>
    </xdr:from>
    <xdr:to>
      <xdr:col>72</xdr:col>
      <xdr:colOff>38100</xdr:colOff>
      <xdr:row>58</xdr:row>
      <xdr:rowOff>113223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104350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4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88127</xdr:rowOff>
    </xdr:from>
    <xdr:to>
      <xdr:col>67</xdr:col>
      <xdr:colOff>101600</xdr:colOff>
      <xdr:row>59</xdr:row>
      <xdr:rowOff>18277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9404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2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17323</xdr:rowOff>
    </xdr:from>
    <xdr:to>
      <xdr:col>85</xdr:col>
      <xdr:colOff>127000</xdr:colOff>
      <xdr:row>78</xdr:row>
      <xdr:rowOff>39726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390423"/>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17323</xdr:rowOff>
    </xdr:from>
    <xdr:to>
      <xdr:col>81</xdr:col>
      <xdr:colOff>50800</xdr:colOff>
      <xdr:row>79</xdr:row>
      <xdr:rowOff>7874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390423"/>
          <a:ext cx="889000" cy="1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121298</xdr:rowOff>
    </xdr:from>
    <xdr:to>
      <xdr:col>76</xdr:col>
      <xdr:colOff>114300</xdr:colOff>
      <xdr:row>79</xdr:row>
      <xdr:rowOff>7874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494398"/>
          <a:ext cx="889000" cy="5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1015</xdr:rowOff>
    </xdr:from>
    <xdr:to>
      <xdr:col>71</xdr:col>
      <xdr:colOff>177800</xdr:colOff>
      <xdr:row>78</xdr:row>
      <xdr:rowOff>121298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374115"/>
          <a:ext cx="889000" cy="12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160376</xdr:rowOff>
    </xdr:from>
    <xdr:to>
      <xdr:col>85</xdr:col>
      <xdr:colOff>177800</xdr:colOff>
      <xdr:row>78</xdr:row>
      <xdr:rowOff>90526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11803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1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137973</xdr:rowOff>
    </xdr:from>
    <xdr:to>
      <xdr:col>81</xdr:col>
      <xdr:colOff>101600</xdr:colOff>
      <xdr:row>78</xdr:row>
      <xdr:rowOff>68123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84650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11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128524</xdr:rowOff>
    </xdr:from>
    <xdr:to>
      <xdr:col>76</xdr:col>
      <xdr:colOff>165100</xdr:colOff>
      <xdr:row>79</xdr:row>
      <xdr:rowOff>58674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49801</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59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70498</xdr:rowOff>
    </xdr:from>
    <xdr:to>
      <xdr:col>72</xdr:col>
      <xdr:colOff>38100</xdr:colOff>
      <xdr:row>79</xdr:row>
      <xdr:rowOff>648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163225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3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121665</xdr:rowOff>
    </xdr:from>
    <xdr:to>
      <xdr:col>67</xdr:col>
      <xdr:colOff>101600</xdr:colOff>
      <xdr:row>78</xdr:row>
      <xdr:rowOff>51815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42942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91593</xdr:rowOff>
    </xdr:from>
    <xdr:to>
      <xdr:col>85</xdr:col>
      <xdr:colOff>127000</xdr:colOff>
      <xdr:row>93</xdr:row>
      <xdr:rowOff>70865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864993"/>
          <a:ext cx="838200" cy="15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70865</xdr:rowOff>
    </xdr:from>
    <xdr:to>
      <xdr:col>81</xdr:col>
      <xdr:colOff>50800</xdr:colOff>
      <xdr:row>93</xdr:row>
      <xdr:rowOff>112891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015715"/>
          <a:ext cx="889000" cy="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112891</xdr:rowOff>
    </xdr:from>
    <xdr:to>
      <xdr:col>76</xdr:col>
      <xdr:colOff>114300</xdr:colOff>
      <xdr:row>94</xdr:row>
      <xdr:rowOff>20295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057741"/>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20295</xdr:rowOff>
    </xdr:from>
    <xdr:to>
      <xdr:col>71</xdr:col>
      <xdr:colOff>177800</xdr:colOff>
      <xdr:row>94</xdr:row>
      <xdr:rowOff>50318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136595"/>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40793</xdr:rowOff>
    </xdr:from>
    <xdr:to>
      <xdr:col>85</xdr:col>
      <xdr:colOff>177800</xdr:colOff>
      <xdr:row>92</xdr:row>
      <xdr:rowOff>142393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8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63670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6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20065</xdr:rowOff>
    </xdr:from>
    <xdr:to>
      <xdr:col>81</xdr:col>
      <xdr:colOff>101600</xdr:colOff>
      <xdr:row>93</xdr:row>
      <xdr:rowOff>121665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138192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62091</xdr:rowOff>
    </xdr:from>
    <xdr:to>
      <xdr:col>76</xdr:col>
      <xdr:colOff>165100</xdr:colOff>
      <xdr:row>93</xdr:row>
      <xdr:rowOff>163691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0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8768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78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140945</xdr:rowOff>
    </xdr:from>
    <xdr:to>
      <xdr:col>72</xdr:col>
      <xdr:colOff>38100</xdr:colOff>
      <xdr:row>94</xdr:row>
      <xdr:rowOff>71095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0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87622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8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170968</xdr:rowOff>
    </xdr:from>
    <xdr:to>
      <xdr:col>67</xdr:col>
      <xdr:colOff>101600</xdr:colOff>
      <xdr:row>94</xdr:row>
      <xdr:rowOff>101118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1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117645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総務費においては、旧野津高校整備事業や市民会館改修事業の減等により、住民一人当たりコストは対前年度比で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1,019</a:t>
          </a:r>
          <a:r>
            <a:rPr kumimoji="1" lang="ja-JP" altLang="en-US" sz="1300">
              <a:latin typeface="ＭＳ Ｐゴシック" panose="020B0600070205080204" pitchFamily="50" charset="-128"/>
              <a:ea typeface="ＭＳ Ｐゴシック" panose="020B0600070205080204" pitchFamily="50" charset="-128"/>
            </a:rPr>
            <a:t>円の減少となった。民生費においては、電力・ガス・食料品等価格高騰緊急支援給付金事業（物価高騰交付金分）の増や施設型給付費の増等の影響により、住民一人当たりコストは対前年度比で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16,052</a:t>
          </a:r>
          <a:r>
            <a:rPr kumimoji="1" lang="ja-JP" altLang="en-US" sz="1300">
              <a:latin typeface="ＭＳ Ｐゴシック" panose="020B0600070205080204" pitchFamily="50" charset="-128"/>
              <a:ea typeface="ＭＳ Ｐゴシック" panose="020B0600070205080204" pitchFamily="50" charset="-128"/>
            </a:rPr>
            <a:t>円の増加となった。衛生費においては、新環境センター建設事業に対する負担金の減や公営企業水道会計補助金の減等の影響により、住民一人当たりコストは対前年度比で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6,694</a:t>
          </a:r>
          <a:r>
            <a:rPr kumimoji="1" lang="ja-JP" altLang="en-US" sz="1300">
              <a:latin typeface="ＭＳ Ｐゴシック" panose="020B0600070205080204" pitchFamily="50" charset="-128"/>
              <a:ea typeface="ＭＳ Ｐゴシック" panose="020B0600070205080204" pitchFamily="50" charset="-128"/>
            </a:rPr>
            <a:t>円の減少となった。農林水産業費においては、次代へ繋ぐ園芸産地整備事業（補助）の減等により、住民一人当たりコストは対前年度比で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13,065</a:t>
          </a:r>
          <a:r>
            <a:rPr kumimoji="1" lang="ja-JP" altLang="en-US" sz="1300">
              <a:latin typeface="ＭＳ Ｐゴシック" panose="020B0600070205080204" pitchFamily="50" charset="-128"/>
              <a:ea typeface="ＭＳ Ｐゴシック" panose="020B0600070205080204" pitchFamily="50" charset="-128"/>
            </a:rPr>
            <a:t>円の減少となった。商工費においては、臨時的に実施した原油価格高騰対策経営支援金事業やプレミアム商品券事業の終了等により、住民一人当たりコストは対前年度比で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13,065</a:t>
          </a:r>
          <a:r>
            <a:rPr kumimoji="1" lang="ja-JP" altLang="en-US" sz="1300">
              <a:latin typeface="ＭＳ Ｐゴシック" panose="020B0600070205080204" pitchFamily="50" charset="-128"/>
              <a:ea typeface="ＭＳ Ｐゴシック" panose="020B0600070205080204" pitchFamily="50" charset="-128"/>
            </a:rPr>
            <a:t>円の減少となった。土木費においては、公営企業下水道会計に対する補助金及び負担金の減や総合公園整備事業の減により、住民一人当たりのコストは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1,701</a:t>
          </a:r>
          <a:r>
            <a:rPr kumimoji="1" lang="ja-JP" altLang="en-US" sz="1300">
              <a:latin typeface="ＭＳ Ｐゴシック" panose="020B0600070205080204" pitchFamily="50" charset="-128"/>
              <a:ea typeface="ＭＳ Ｐゴシック" panose="020B0600070205080204" pitchFamily="50" charset="-128"/>
            </a:rPr>
            <a:t>円減少した。消防費においては、臼杵市社会基盤整備・災害支援センターの防災施設整備事業や備蓄物資棟改修事業の増等により、住民一人当たりコストが対前年度比で</a:t>
          </a:r>
          <a:r>
            <a:rPr kumimoji="1" lang="en-US" altLang="ja-JP" sz="1300">
              <a:latin typeface="ＭＳ Ｐゴシック" panose="020B0600070205080204" pitchFamily="50" charset="-128"/>
              <a:ea typeface="ＭＳ Ｐゴシック" panose="020B0600070205080204" pitchFamily="50" charset="-128"/>
            </a:rPr>
            <a:t>4,300</a:t>
          </a:r>
          <a:r>
            <a:rPr kumimoji="1" lang="ja-JP" altLang="en-US" sz="1300">
              <a:latin typeface="ＭＳ Ｐゴシック" panose="020B0600070205080204" pitchFamily="50" charset="-128"/>
              <a:ea typeface="ＭＳ Ｐゴシック" panose="020B0600070205080204" pitchFamily="50" charset="-128"/>
            </a:rPr>
            <a:t>円の増加となった。教育費においては、清掃センター周辺環境整備事業や西中学校他校門周辺整備事業、野津小学校トイレ改修事業等の増により、住民一人当たりコストは対前年度比で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11,237</a:t>
          </a:r>
          <a:r>
            <a:rPr kumimoji="1" lang="ja-JP" altLang="en-US" sz="1300">
              <a:latin typeface="ＭＳ Ｐゴシック" panose="020B0600070205080204" pitchFamily="50" charset="-128"/>
              <a:ea typeface="ＭＳ Ｐゴシック" panose="020B0600070205080204" pitchFamily="50" charset="-128"/>
            </a:rPr>
            <a:t>円増加した。公債費においては、おおいた消防指令センターの共同運用開始に伴う本市消防本部指令センター整備に係る地方債の繰上償還の影響等により、住民一人当たりコストは対前年度比で</a:t>
          </a:r>
          <a:r>
            <a:rPr kumimoji="1" lang="en-US" altLang="ja-JP" sz="1300">
              <a:latin typeface="ＭＳ Ｐゴシック" panose="020B0600070205080204" pitchFamily="50" charset="-128"/>
              <a:ea typeface="ＭＳ Ｐゴシック" panose="020B0600070205080204" pitchFamily="50" charset="-128"/>
            </a:rPr>
            <a:t>11,868</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令和５年度においては、令和４年度の実質収支による積立や運用益の積立を行ったものの、物価高騰対策対応に伴う取崩しを行ったことにより財政調整基金残高は減少した。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今後も、災害等の不測の財政需要に対応できるよう、地方税等の自主財源の確保に努め、これまで以上に事務事業の選択と集中を行いながら、健全な行財政運営に努めていく。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令和元年度以降、すべての会計において黒字となっている。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標準財政規模は、標準税収入額等の増加の影響により、総体として増となっている。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おいては、団塊の世代の後期高齢者医療への移行に伴い、歳入の保険税収入は減少しているが、保険給付費は横ばいとなっている。また、財政安定化支援事業繰入金の皆減により、実質収支額が減少し、標準財政規模比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24034592</v>
      </c>
      <c r="BO4" s="407"/>
      <c r="BP4" s="407"/>
      <c r="BQ4" s="407"/>
      <c r="BR4" s="407"/>
      <c r="BS4" s="407"/>
      <c r="BT4" s="407"/>
      <c r="BU4" s="408"/>
      <c r="BV4" s="406">
        <v>23916544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v>
      </c>
      <c r="CU4" s="413"/>
      <c r="CV4" s="413"/>
      <c r="CW4" s="413"/>
      <c r="CX4" s="413"/>
      <c r="CY4" s="413"/>
      <c r="CZ4" s="413"/>
      <c r="DA4" s="414"/>
      <c r="DB4" s="412">
        <v>3.9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23563399</v>
      </c>
      <c r="BO5" s="444"/>
      <c r="BP5" s="444"/>
      <c r="BQ5" s="444"/>
      <c r="BR5" s="444"/>
      <c r="BS5" s="444"/>
      <c r="BT5" s="444"/>
      <c r="BU5" s="445"/>
      <c r="BV5" s="443">
        <v>23420097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93.8</v>
      </c>
      <c r="CU5" s="441"/>
      <c r="CV5" s="441"/>
      <c r="CW5" s="441"/>
      <c r="CX5" s="441"/>
      <c r="CY5" s="441"/>
      <c r="CZ5" s="441"/>
      <c r="DA5" s="442"/>
      <c r="DB5" s="440">
        <v>92.1</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471193</v>
      </c>
      <c r="BO6" s="444"/>
      <c r="BP6" s="444"/>
      <c r="BQ6" s="444"/>
      <c r="BR6" s="444"/>
      <c r="BS6" s="444"/>
      <c r="BT6" s="444"/>
      <c r="BU6" s="445"/>
      <c r="BV6" s="443">
        <v>496447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94.3</v>
      </c>
      <c r="CU6" s="481"/>
      <c r="CV6" s="481"/>
      <c r="CW6" s="481"/>
      <c r="CX6" s="481"/>
      <c r="CY6" s="481"/>
      <c r="CZ6" s="481"/>
      <c r="DA6" s="482"/>
      <c r="DB6" s="480">
        <v>93.3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102287</v>
      </c>
      <c r="BO7" s="444"/>
      <c r="BP7" s="444"/>
      <c r="BQ7" s="444"/>
      <c r="BR7" s="444"/>
      <c r="BS7" s="444"/>
      <c r="BT7" s="444"/>
      <c r="BU7" s="445"/>
      <c r="BV7" s="443">
        <v>24496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12284344</v>
      </c>
      <c r="CU7" s="444"/>
      <c r="CV7" s="444"/>
      <c r="CW7" s="444"/>
      <c r="CX7" s="444"/>
      <c r="CY7" s="444"/>
      <c r="CZ7" s="444"/>
      <c r="DA7" s="445"/>
      <c r="DB7" s="443">
        <v>12060232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368906</v>
      </c>
      <c r="BO8" s="444"/>
      <c r="BP8" s="444"/>
      <c r="BQ8" s="444"/>
      <c r="BR8" s="444"/>
      <c r="BS8" s="444"/>
      <c r="BT8" s="444"/>
      <c r="BU8" s="445"/>
      <c r="BV8" s="443">
        <v>471951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0.37</v>
      </c>
      <c r="CU8" s="484"/>
      <c r="CV8" s="484"/>
      <c r="CW8" s="484"/>
      <c r="CX8" s="484"/>
      <c r="CY8" s="484"/>
      <c r="CZ8" s="484"/>
      <c r="DA8" s="485"/>
      <c r="DB8" s="483">
        <v>0.37</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36158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-103045</v>
      </c>
      <c r="BO9" s="444"/>
      <c r="BP9" s="444"/>
      <c r="BQ9" s="444"/>
      <c r="BR9" s="444"/>
      <c r="BS9" s="444"/>
      <c r="BT9" s="444"/>
      <c r="BU9" s="445"/>
      <c r="BV9" s="443">
        <v>93359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20.8</v>
      </c>
      <c r="CU9" s="441"/>
      <c r="CV9" s="441"/>
      <c r="CW9" s="441"/>
      <c r="CX9" s="441"/>
      <c r="CY9" s="441"/>
      <c r="CZ9" s="441"/>
      <c r="DA9" s="442"/>
      <c r="DB9" s="440">
        <v>19.3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38748</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284403</v>
      </c>
      <c r="BO10" s="444"/>
      <c r="BP10" s="444"/>
      <c r="BQ10" s="444"/>
      <c r="BR10" s="444"/>
      <c r="BS10" s="444"/>
      <c r="BT10" s="444"/>
      <c r="BU10" s="445"/>
      <c r="BV10" s="443">
        <v>221942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263903</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35620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150000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35309</v>
      </c>
      <c r="S13" s="528"/>
      <c r="T13" s="528"/>
      <c r="U13" s="528"/>
      <c r="V13" s="529"/>
      <c r="W13" s="459" t="s">
        <v>131</v>
      </c>
      <c r="X13" s="460"/>
      <c r="Y13" s="460"/>
      <c r="Z13" s="460"/>
      <c r="AA13" s="460"/>
      <c r="AB13" s="450"/>
      <c r="AC13" s="494">
        <v>1480</v>
      </c>
      <c r="AD13" s="495"/>
      <c r="AE13" s="495"/>
      <c r="AF13" s="495"/>
      <c r="AG13" s="537"/>
      <c r="AH13" s="494">
        <v>1629</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145261</v>
      </c>
      <c r="BO13" s="444"/>
      <c r="BP13" s="444"/>
      <c r="BQ13" s="444"/>
      <c r="BR13" s="444"/>
      <c r="BS13" s="444"/>
      <c r="BT13" s="444"/>
      <c r="BU13" s="445"/>
      <c r="BV13" s="443">
        <v>165301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8.1</v>
      </c>
      <c r="CU13" s="441"/>
      <c r="CV13" s="441"/>
      <c r="CW13" s="441"/>
      <c r="CX13" s="441"/>
      <c r="CY13" s="441"/>
      <c r="CZ13" s="441"/>
      <c r="DA13" s="442"/>
      <c r="DB13" s="440">
        <v>7.7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36137</v>
      </c>
      <c r="S14" s="528"/>
      <c r="T14" s="528"/>
      <c r="U14" s="528"/>
      <c r="V14" s="529"/>
      <c r="W14" s="433"/>
      <c r="X14" s="434"/>
      <c r="Y14" s="434"/>
      <c r="Z14" s="434"/>
      <c r="AA14" s="434"/>
      <c r="AB14" s="423"/>
      <c r="AC14" s="530">
        <v>9.1999999999999993</v>
      </c>
      <c r="AD14" s="531"/>
      <c r="AE14" s="531"/>
      <c r="AF14" s="531"/>
      <c r="AG14" s="532"/>
      <c r="AH14" s="530">
        <v>9.3000000000000007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35936</v>
      </c>
      <c r="S15" s="528"/>
      <c r="T15" s="528"/>
      <c r="U15" s="528"/>
      <c r="V15" s="529"/>
      <c r="W15" s="459" t="s">
        <v>137</v>
      </c>
      <c r="X15" s="460"/>
      <c r="Y15" s="460"/>
      <c r="Z15" s="460"/>
      <c r="AA15" s="460"/>
      <c r="AB15" s="450"/>
      <c r="AC15" s="494">
        <v>4338</v>
      </c>
      <c r="AD15" s="495"/>
      <c r="AE15" s="495"/>
      <c r="AF15" s="495"/>
      <c r="AG15" s="537"/>
      <c r="AH15" s="494">
        <v>4938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4277176</v>
      </c>
      <c r="BO15" s="407"/>
      <c r="BP15" s="407"/>
      <c r="BQ15" s="407"/>
      <c r="BR15" s="407"/>
      <c r="BS15" s="407"/>
      <c r="BT15" s="407"/>
      <c r="BU15" s="408"/>
      <c r="BV15" s="406">
        <v>3958365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26.9</v>
      </c>
      <c r="AD16" s="531"/>
      <c r="AE16" s="531"/>
      <c r="AF16" s="531"/>
      <c r="AG16" s="532"/>
      <c r="AH16" s="530">
        <v>28.2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11144620</v>
      </c>
      <c r="BO16" s="444"/>
      <c r="BP16" s="444"/>
      <c r="BQ16" s="444"/>
      <c r="BR16" s="444"/>
      <c r="BS16" s="444"/>
      <c r="BT16" s="444"/>
      <c r="BU16" s="445"/>
      <c r="BV16" s="443">
        <v>10928858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10285</v>
      </c>
      <c r="AD17" s="495"/>
      <c r="AE17" s="495"/>
      <c r="AF17" s="495"/>
      <c r="AG17" s="537"/>
      <c r="AH17" s="494">
        <v>10937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5349868</v>
      </c>
      <c r="BO17" s="444"/>
      <c r="BP17" s="444"/>
      <c r="BQ17" s="444"/>
      <c r="BR17" s="444"/>
      <c r="BS17" s="444"/>
      <c r="BT17" s="444"/>
      <c r="BU17" s="445"/>
      <c r="BV17" s="443">
        <v>4938414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291.2</v>
      </c>
      <c r="M18" s="567"/>
      <c r="N18" s="567"/>
      <c r="O18" s="567"/>
      <c r="P18" s="567"/>
      <c r="Q18" s="567"/>
      <c r="R18" s="568"/>
      <c r="S18" s="568"/>
      <c r="T18" s="568"/>
      <c r="U18" s="568"/>
      <c r="V18" s="569"/>
      <c r="W18" s="461"/>
      <c r="X18" s="462"/>
      <c r="Y18" s="462"/>
      <c r="Z18" s="462"/>
      <c r="AA18" s="462"/>
      <c r="AB18" s="453"/>
      <c r="AC18" s="570">
        <v>63.9</v>
      </c>
      <c r="AD18" s="571"/>
      <c r="AE18" s="571"/>
      <c r="AF18" s="571"/>
      <c r="AG18" s="572"/>
      <c r="AH18" s="570">
        <v>62.5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11553257</v>
      </c>
      <c r="BO18" s="444"/>
      <c r="BP18" s="444"/>
      <c r="BQ18" s="444"/>
      <c r="BR18" s="444"/>
      <c r="BS18" s="444"/>
      <c r="BT18" s="444"/>
      <c r="BU18" s="445"/>
      <c r="BV18" s="443">
        <v>11231649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124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15351892</v>
      </c>
      <c r="BO19" s="444"/>
      <c r="BP19" s="444"/>
      <c r="BQ19" s="444"/>
      <c r="BR19" s="444"/>
      <c r="BS19" s="444"/>
      <c r="BT19" s="444"/>
      <c r="BU19" s="445"/>
      <c r="BV19" s="443">
        <v>14514130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14749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25617733</v>
      </c>
      <c r="BO22" s="407"/>
      <c r="BP22" s="407"/>
      <c r="BQ22" s="407"/>
      <c r="BR22" s="407"/>
      <c r="BS22" s="407"/>
      <c r="BT22" s="407"/>
      <c r="BU22" s="408"/>
      <c r="BV22" s="406">
        <v>26745644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21923957</v>
      </c>
      <c r="BO23" s="444"/>
      <c r="BP23" s="444"/>
      <c r="BQ23" s="444"/>
      <c r="BR23" s="444"/>
      <c r="BS23" s="444"/>
      <c r="BT23" s="444"/>
      <c r="BU23" s="445"/>
      <c r="BV23" s="443">
        <v>22718043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7047</v>
      </c>
      <c r="R24" s="495"/>
      <c r="S24" s="495"/>
      <c r="T24" s="495"/>
      <c r="U24" s="495"/>
      <c r="V24" s="537"/>
      <c r="W24" s="589"/>
      <c r="X24" s="590"/>
      <c r="Y24" s="591"/>
      <c r="Z24" s="493" t="s">
        <v>162</v>
      </c>
      <c r="AA24" s="473"/>
      <c r="AB24" s="473"/>
      <c r="AC24" s="473"/>
      <c r="AD24" s="473"/>
      <c r="AE24" s="473"/>
      <c r="AF24" s="473"/>
      <c r="AG24" s="474"/>
      <c r="AH24" s="494">
        <v>361</v>
      </c>
      <c r="AI24" s="495"/>
      <c r="AJ24" s="495"/>
      <c r="AK24" s="495"/>
      <c r="AL24" s="537"/>
      <c r="AM24" s="494">
        <v>1188773</v>
      </c>
      <c r="AN24" s="495"/>
      <c r="AO24" s="495"/>
      <c r="AP24" s="495"/>
      <c r="AQ24" s="495"/>
      <c r="AR24" s="537"/>
      <c r="AS24" s="494">
        <v>3293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19280266</v>
      </c>
      <c r="BO24" s="444"/>
      <c r="BP24" s="444"/>
      <c r="BQ24" s="444"/>
      <c r="BR24" s="444"/>
      <c r="BS24" s="444"/>
      <c r="BT24" s="444"/>
      <c r="BU24" s="445"/>
      <c r="BV24" s="443">
        <v>19827995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6318</v>
      </c>
      <c r="R25" s="495"/>
      <c r="S25" s="495"/>
      <c r="T25" s="495"/>
      <c r="U25" s="495"/>
      <c r="V25" s="537"/>
      <c r="W25" s="589"/>
      <c r="X25" s="590"/>
      <c r="Y25" s="591"/>
      <c r="Z25" s="493" t="s">
        <v>165</v>
      </c>
      <c r="AA25" s="473"/>
      <c r="AB25" s="473"/>
      <c r="AC25" s="473"/>
      <c r="AD25" s="473"/>
      <c r="AE25" s="473"/>
      <c r="AF25" s="473"/>
      <c r="AG25" s="474"/>
      <c r="AH25" s="494">
        <v>66</v>
      </c>
      <c r="AI25" s="495"/>
      <c r="AJ25" s="495"/>
      <c r="AK25" s="495"/>
      <c r="AL25" s="537"/>
      <c r="AM25" s="494">
        <v>197274</v>
      </c>
      <c r="AN25" s="495"/>
      <c r="AO25" s="495"/>
      <c r="AP25" s="495"/>
      <c r="AQ25" s="495"/>
      <c r="AR25" s="537"/>
      <c r="AS25" s="494">
        <v>2989</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7834805</v>
      </c>
      <c r="BO25" s="407"/>
      <c r="BP25" s="407"/>
      <c r="BQ25" s="407"/>
      <c r="BR25" s="407"/>
      <c r="BS25" s="407"/>
      <c r="BT25" s="407"/>
      <c r="BU25" s="408"/>
      <c r="BV25" s="406">
        <v>8180050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5529</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4200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807564</v>
      </c>
      <c r="BO27" s="563"/>
      <c r="BP27" s="563"/>
      <c r="BQ27" s="563"/>
      <c r="BR27" s="563"/>
      <c r="BS27" s="563"/>
      <c r="BT27" s="563"/>
      <c r="BU27" s="564"/>
      <c r="BV27" s="562">
        <v>805996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3650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3008595</v>
      </c>
      <c r="BO28" s="407"/>
      <c r="BP28" s="407"/>
      <c r="BQ28" s="407"/>
      <c r="BR28" s="407"/>
      <c r="BS28" s="407"/>
      <c r="BT28" s="407"/>
      <c r="BU28" s="408"/>
      <c r="BV28" s="406">
        <v>3024192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16</v>
      </c>
      <c r="M29" s="495"/>
      <c r="N29" s="495"/>
      <c r="O29" s="495"/>
      <c r="P29" s="537"/>
      <c r="Q29" s="494">
        <v>3400</v>
      </c>
      <c r="R29" s="495"/>
      <c r="S29" s="495"/>
      <c r="T29" s="495"/>
      <c r="U29" s="495"/>
      <c r="V29" s="537"/>
      <c r="W29" s="592"/>
      <c r="X29" s="593"/>
      <c r="Y29" s="594"/>
      <c r="Z29" s="493" t="s">
        <v>178</v>
      </c>
      <c r="AA29" s="473"/>
      <c r="AB29" s="473"/>
      <c r="AC29" s="473"/>
      <c r="AD29" s="473"/>
      <c r="AE29" s="473"/>
      <c r="AF29" s="473"/>
      <c r="AG29" s="474"/>
      <c r="AH29" s="494">
        <v>363</v>
      </c>
      <c r="AI29" s="495"/>
      <c r="AJ29" s="495"/>
      <c r="AK29" s="495"/>
      <c r="AL29" s="537"/>
      <c r="AM29" s="494">
        <v>1196469</v>
      </c>
      <c r="AN29" s="495"/>
      <c r="AO29" s="495"/>
      <c r="AP29" s="495"/>
      <c r="AQ29" s="495"/>
      <c r="AR29" s="537"/>
      <c r="AS29" s="494">
        <v>3296</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911435</v>
      </c>
      <c r="BO29" s="444"/>
      <c r="BP29" s="444"/>
      <c r="BQ29" s="444"/>
      <c r="BR29" s="444"/>
      <c r="BS29" s="444"/>
      <c r="BT29" s="444"/>
      <c r="BU29" s="445"/>
      <c r="BV29" s="443">
        <v>1126139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100.2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5163767</v>
      </c>
      <c r="BO30" s="563"/>
      <c r="BP30" s="563"/>
      <c r="BQ30" s="563"/>
      <c r="BR30" s="563"/>
      <c r="BS30" s="563"/>
      <c r="BT30" s="563"/>
      <c r="BU30" s="564"/>
      <c r="BV30" s="562">
        <v>5195348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浄化槽整備推進事業特別会計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臼津広域連合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臼杵市環境保全型農林振興公社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臼杵石仏特別会計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大分県交通災害共済組合（交通災害共済事業会計）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株式会社　まちづくり臼杵</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大分県市町村会館管理組合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大分県後期高齢者医療広域連合（普通会計）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大分県後期高齢者医療広域連合（後期高齢者医療事業会計）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sz9wd6Wf4bITCXei9ClrnS704XhZ/6xv/MIcNtzNazx5g2fmKdbhF+/n3obuCZDXhD2u8z0onJjsmrAbeeVNNA==" saltValue="j4s1jj8u6QCEtsBUfpy2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534</v>
      </c>
      <c r="D34" s="1187"/>
      <c r="E34" s="1188"/>
      <c r="F34" s="32">
        <v>3.18</v>
      </c>
      <c r="G34" s="33">
        <v>3.07</v>
      </c>
      <c r="H34" s="33">
        <v>3.04</v>
      </c>
      <c r="I34" s="33">
        <v>3.91</v>
      </c>
      <c r="J34" s="34">
        <v>3</v>
      </c>
      <c r="K34" s="22"/>
      <c r="L34" s="22"/>
      <c r="M34" s="22"/>
      <c r="N34" s="22"/>
      <c r="O34" s="22"/>
      <c r="P34" s="22"/>
    </row>
    <row r="35" spans="1:16" ht="39" customHeight="1" x14ac:dyDescent="0.15">
      <c r="A35" s="22"/>
      <c r="B35" s="35"/>
      <c r="C35" s="1181" t="s">
        <v>535</v>
      </c>
      <c r="D35" s="1182"/>
      <c r="E35" s="1183"/>
      <c r="F35" s="36">
        <v>2.3199999999999998</v>
      </c>
      <c r="G35" s="37">
        <v>3.02</v>
      </c>
      <c r="H35" s="37">
        <v>2.7</v>
      </c>
      <c r="I35" s="37">
        <v>2.82</v>
      </c>
      <c r="J35" s="38">
        <v>2.68</v>
      </c>
      <c r="K35" s="22"/>
      <c r="L35" s="22"/>
      <c r="M35" s="22"/>
      <c r="N35" s="22"/>
      <c r="O35" s="22"/>
      <c r="P35" s="22"/>
    </row>
    <row r="36" spans="1:16" ht="39" customHeight="1" x14ac:dyDescent="0.15">
      <c r="A36" s="22"/>
      <c r="B36" s="35"/>
      <c r="C36" s="1181" t="s">
        <v>536</v>
      </c>
      <c r="D36" s="1182"/>
      <c r="E36" s="1183"/>
      <c r="F36" s="36" t="s">
        <v>490</v>
      </c>
      <c r="G36" s="37">
        <v>1.27</v>
      </c>
      <c r="H36" s="37">
        <v>1.71</v>
      </c>
      <c r="I36" s="37">
        <v>1.94</v>
      </c>
      <c r="J36" s="38">
        <v>1.83</v>
      </c>
      <c r="K36" s="22"/>
      <c r="L36" s="22"/>
      <c r="M36" s="22"/>
      <c r="N36" s="22"/>
      <c r="O36" s="22"/>
      <c r="P36" s="22"/>
    </row>
    <row r="37" spans="1:16" ht="39" customHeight="1" x14ac:dyDescent="0.15">
      <c r="A37" s="22"/>
      <c r="B37" s="35"/>
      <c r="C37" s="1181" t="s">
        <v>537</v>
      </c>
      <c r="D37" s="1182"/>
      <c r="E37" s="1183"/>
      <c r="F37" s="36">
        <v>2.67</v>
      </c>
      <c r="G37" s="37">
        <v>2.71</v>
      </c>
      <c r="H37" s="37">
        <v>3.88</v>
      </c>
      <c r="I37" s="37">
        <v>2.99</v>
      </c>
      <c r="J37" s="38">
        <v>1.48</v>
      </c>
      <c r="K37" s="22"/>
      <c r="L37" s="22"/>
      <c r="M37" s="22"/>
      <c r="N37" s="22"/>
      <c r="O37" s="22"/>
      <c r="P37" s="22"/>
    </row>
    <row r="38" spans="1:16" ht="39" customHeight="1" x14ac:dyDescent="0.15">
      <c r="A38" s="22"/>
      <c r="B38" s="35"/>
      <c r="C38" s="1181" t="s">
        <v>538</v>
      </c>
      <c r="D38" s="1182"/>
      <c r="E38" s="1183"/>
      <c r="F38" s="36">
        <v>0.04</v>
      </c>
      <c r="G38" s="37">
        <v>0</v>
      </c>
      <c r="H38" s="37">
        <v>0.52</v>
      </c>
      <c r="I38" s="37">
        <v>1.4</v>
      </c>
      <c r="J38" s="38">
        <v>1.45</v>
      </c>
      <c r="K38" s="22"/>
      <c r="L38" s="22"/>
      <c r="M38" s="22"/>
      <c r="N38" s="22"/>
      <c r="O38" s="22"/>
      <c r="P38" s="22"/>
    </row>
    <row r="39" spans="1:16" ht="39" customHeight="1" x14ac:dyDescent="0.15">
      <c r="A39" s="22"/>
      <c r="B39" s="35"/>
      <c r="C39" s="1181" t="s">
        <v>539</v>
      </c>
      <c r="D39" s="1182"/>
      <c r="E39" s="1183"/>
      <c r="F39" s="36">
        <v>0.01</v>
      </c>
      <c r="G39" s="37">
        <v>0.01</v>
      </c>
      <c r="H39" s="37">
        <v>0.01</v>
      </c>
      <c r="I39" s="37">
        <v>0.01</v>
      </c>
      <c r="J39" s="38">
        <v>0.02</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541</v>
      </c>
      <c r="D41" s="1182"/>
      <c r="E41" s="1183"/>
      <c r="F41" s="36">
        <v>0.03</v>
      </c>
      <c r="G41" s="37">
        <v>0</v>
      </c>
      <c r="H41" s="37">
        <v>0</v>
      </c>
      <c r="I41" s="37">
        <v>0.03</v>
      </c>
      <c r="J41" s="38">
        <v>0</v>
      </c>
      <c r="K41" s="22"/>
      <c r="L41" s="22"/>
      <c r="M41" s="22"/>
      <c r="N41" s="22"/>
      <c r="O41" s="22"/>
      <c r="P41" s="22"/>
    </row>
    <row r="42" spans="1:16" ht="39" customHeight="1" x14ac:dyDescent="0.15">
      <c r="A42" s="22"/>
      <c r="B42" s="39"/>
      <c r="C42" s="1181" t="s">
        <v>542</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543</v>
      </c>
      <c r="D43" s="1185"/>
      <c r="E43" s="1186"/>
      <c r="F43" s="41">
        <v>0.25</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slW6H3XxofMOxdaYT2poHeU3KFtkYBV1tfq8XcyC7OyG5w3ies0MH3sF076KVWvKWFIdwUsRb9l04qZUpGBLA==" saltValue="f3ewbvXHUTaYcbV4Dt/Z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2563</v>
      </c>
      <c r="L45" s="60">
        <v>2610</v>
      </c>
      <c r="M45" s="60">
        <v>2785</v>
      </c>
      <c r="N45" s="60">
        <v>2852</v>
      </c>
      <c r="O45" s="61">
        <v>2970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575</v>
      </c>
      <c r="L48" s="64">
        <v>536</v>
      </c>
      <c r="M48" s="64">
        <v>523</v>
      </c>
      <c r="N48" s="64">
        <v>486</v>
      </c>
      <c r="O48" s="65">
        <v>443</v>
      </c>
      <c r="P48" s="48"/>
      <c r="Q48" s="48"/>
      <c r="R48" s="48"/>
      <c r="S48" s="48"/>
      <c r="T48" s="48"/>
      <c r="U48" s="48"/>
    </row>
    <row r="49" spans="1:21" ht="30.75" customHeight="1" x14ac:dyDescent="0.15">
      <c r="A49" s="48"/>
      <c r="B49" s="1191"/>
      <c r="C49" s="1192"/>
      <c r="D49" s="62"/>
      <c r="E49" s="1197" t="s">
        <v>14</v>
      </c>
      <c r="F49" s="1197"/>
      <c r="G49" s="1197"/>
      <c r="H49" s="1197"/>
      <c r="I49" s="1197"/>
      <c r="J49" s="1198"/>
      <c r="K49" s="63">
        <v>5</v>
      </c>
      <c r="L49" s="64">
        <v>5</v>
      </c>
      <c r="M49" s="64">
        <v>5</v>
      </c>
      <c r="N49" s="64">
        <v>5</v>
      </c>
      <c r="O49" s="65">
        <v>5</v>
      </c>
      <c r="P49" s="48"/>
      <c r="Q49" s="48"/>
      <c r="R49" s="48"/>
      <c r="S49" s="48"/>
      <c r="T49" s="48"/>
      <c r="U49" s="48"/>
    </row>
    <row r="50" spans="1:21" ht="30.75" customHeight="1" x14ac:dyDescent="0.15">
      <c r="A50" s="48"/>
      <c r="B50" s="1191"/>
      <c r="C50" s="1192"/>
      <c r="D50" s="62"/>
      <c r="E50" s="1197" t="s">
        <v>15</v>
      </c>
      <c r="F50" s="1197"/>
      <c r="G50" s="1197"/>
      <c r="H50" s="1197"/>
      <c r="I50" s="1197"/>
      <c r="J50" s="1198"/>
      <c r="K50" s="63">
        <v>42</v>
      </c>
      <c r="L50" s="64">
        <v>32</v>
      </c>
      <c r="M50" s="64">
        <v>37</v>
      </c>
      <c r="N50" s="64">
        <v>39</v>
      </c>
      <c r="O50" s="65">
        <v>51</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2504</v>
      </c>
      <c r="L52" s="64">
        <v>2494</v>
      </c>
      <c r="M52" s="64">
        <v>2579</v>
      </c>
      <c r="N52" s="64">
        <v>2560</v>
      </c>
      <c r="O52" s="65">
        <v>2664</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681</v>
      </c>
      <c r="L53" s="69">
        <v>689</v>
      </c>
      <c r="M53" s="69">
        <v>771</v>
      </c>
      <c r="N53" s="69">
        <v>822</v>
      </c>
      <c r="O53" s="70">
        <v>805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Wrz+EMj/b0npVGLxTmjUYgwITQa9DwlCqNyrDbI2ealvUAmN3i15CcOJQFSvOkltZiexzaAdnLz56ePXGwrxg==" saltValue="wlMx+BIz4ovWQJBz2lVI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27186</v>
      </c>
      <c r="J41" s="356">
        <v>27893</v>
      </c>
      <c r="K41" s="356">
        <v>27595</v>
      </c>
      <c r="L41" s="356">
        <v>26746</v>
      </c>
      <c r="M41" s="357">
        <v>25618</v>
      </c>
    </row>
    <row r="42" spans="2:13" ht="27.75" customHeight="1" x14ac:dyDescent="0.15">
      <c r="B42" s="1222"/>
      <c r="C42" s="1223"/>
      <c r="D42" s="106"/>
      <c r="E42" s="1228" t="s">
        <v>32</v>
      </c>
      <c r="F42" s="1228"/>
      <c r="G42" s="1228"/>
      <c r="H42" s="1229"/>
      <c r="I42" s="358">
        <v>131</v>
      </c>
      <c r="J42" s="359">
        <v>170</v>
      </c>
      <c r="K42" s="359">
        <v>184</v>
      </c>
      <c r="L42" s="359">
        <v>185</v>
      </c>
      <c r="M42" s="360">
        <v>157</v>
      </c>
    </row>
    <row r="43" spans="2:13" ht="27.75" customHeight="1" x14ac:dyDescent="0.15">
      <c r="B43" s="1222"/>
      <c r="C43" s="1223"/>
      <c r="D43" s="106"/>
      <c r="E43" s="1228" t="s">
        <v>33</v>
      </c>
      <c r="F43" s="1228"/>
      <c r="G43" s="1228"/>
      <c r="H43" s="1229"/>
      <c r="I43" s="358">
        <v>6810</v>
      </c>
      <c r="J43" s="359">
        <v>6089</v>
      </c>
      <c r="K43" s="359">
        <v>5844</v>
      </c>
      <c r="L43" s="359">
        <v>5681</v>
      </c>
      <c r="M43" s="360">
        <v>5157</v>
      </c>
    </row>
    <row r="44" spans="2:13" ht="27.75" customHeight="1" x14ac:dyDescent="0.15">
      <c r="B44" s="1222"/>
      <c r="C44" s="1223"/>
      <c r="D44" s="106"/>
      <c r="E44" s="1228" t="s">
        <v>34</v>
      </c>
      <c r="F44" s="1228"/>
      <c r="G44" s="1228"/>
      <c r="H44" s="1229"/>
      <c r="I44" s="358">
        <v>47</v>
      </c>
      <c r="J44" s="359">
        <v>41</v>
      </c>
      <c r="K44" s="359">
        <v>39</v>
      </c>
      <c r="L44" s="359">
        <v>31</v>
      </c>
      <c r="M44" s="360">
        <v>26</v>
      </c>
    </row>
    <row r="45" spans="2:13" ht="27.75" customHeight="1" x14ac:dyDescent="0.15">
      <c r="B45" s="1222"/>
      <c r="C45" s="1223"/>
      <c r="D45" s="106"/>
      <c r="E45" s="1228" t="s">
        <v>35</v>
      </c>
      <c r="F45" s="1228"/>
      <c r="G45" s="1228"/>
      <c r="H45" s="1229"/>
      <c r="I45" s="358">
        <v>3206</v>
      </c>
      <c r="J45" s="359">
        <v>3130</v>
      </c>
      <c r="K45" s="359">
        <v>3127</v>
      </c>
      <c r="L45" s="359">
        <v>3227</v>
      </c>
      <c r="M45" s="360">
        <v>3298</v>
      </c>
    </row>
    <row r="46" spans="2:13" ht="27.75" customHeight="1" x14ac:dyDescent="0.15">
      <c r="B46" s="1222"/>
      <c r="C46" s="1223"/>
      <c r="D46" s="107"/>
      <c r="E46" s="1228" t="s">
        <v>36</v>
      </c>
      <c r="F46" s="1228"/>
      <c r="G46" s="1228"/>
      <c r="H46" s="1229"/>
      <c r="I46" s="358">
        <v>2</v>
      </c>
      <c r="J46" s="359">
        <v>2</v>
      </c>
      <c r="K46" s="359">
        <v>2</v>
      </c>
      <c r="L46" s="359">
        <v>1</v>
      </c>
      <c r="M46" s="360">
        <v>1</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9764</v>
      </c>
      <c r="J50" s="359">
        <v>9934</v>
      </c>
      <c r="K50" s="359">
        <v>10740</v>
      </c>
      <c r="L50" s="359">
        <v>11074</v>
      </c>
      <c r="M50" s="360">
        <v>10988</v>
      </c>
    </row>
    <row r="51" spans="2:13" ht="27.75" customHeight="1" x14ac:dyDescent="0.15">
      <c r="B51" s="1222"/>
      <c r="C51" s="1223"/>
      <c r="D51" s="106"/>
      <c r="E51" s="1228" t="s">
        <v>42</v>
      </c>
      <c r="F51" s="1228"/>
      <c r="G51" s="1228"/>
      <c r="H51" s="1229"/>
      <c r="I51" s="358">
        <v>2853</v>
      </c>
      <c r="J51" s="359">
        <v>3146</v>
      </c>
      <c r="K51" s="359">
        <v>2524</v>
      </c>
      <c r="L51" s="359">
        <v>2209</v>
      </c>
      <c r="M51" s="360">
        <v>1762</v>
      </c>
    </row>
    <row r="52" spans="2:13" ht="27.75" customHeight="1" x14ac:dyDescent="0.15">
      <c r="B52" s="1224"/>
      <c r="C52" s="1225"/>
      <c r="D52" s="106"/>
      <c r="E52" s="1228" t="s">
        <v>43</v>
      </c>
      <c r="F52" s="1228"/>
      <c r="G52" s="1228"/>
      <c r="H52" s="1229"/>
      <c r="I52" s="358">
        <v>24851</v>
      </c>
      <c r="J52" s="359">
        <v>25507</v>
      </c>
      <c r="K52" s="359">
        <v>24872</v>
      </c>
      <c r="L52" s="359">
        <v>24186</v>
      </c>
      <c r="M52" s="360">
        <v>23109</v>
      </c>
    </row>
    <row r="53" spans="2:13" ht="27.75" customHeight="1" thickBot="1" x14ac:dyDescent="0.2">
      <c r="B53" s="1235" t="s">
        <v>19</v>
      </c>
      <c r="C53" s="1236"/>
      <c r="D53" s="110"/>
      <c r="E53" s="1237" t="s">
        <v>44</v>
      </c>
      <c r="F53" s="1237"/>
      <c r="G53" s="1237"/>
      <c r="H53" s="1238"/>
      <c r="I53" s="361">
        <v>-87</v>
      </c>
      <c r="J53" s="362">
        <v>-1262</v>
      </c>
      <c r="K53" s="362">
        <v>-1344</v>
      </c>
      <c r="L53" s="362">
        <v>-1599</v>
      </c>
      <c r="M53" s="363">
        <v>-1602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sN82/6YFl+QxKqC2hkbdmVwNIiEHLgTEuU0mQd8hIjNh184iRNT8W8c3zSGI8urfAaNbgExkuTHALRkV+AYQw==" saltValue="r4AyEnA3ysa9paz3VzFf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2952</v>
      </c>
      <c r="G55" s="122">
        <v>3024</v>
      </c>
      <c r="H55" s="123">
        <v>3009</v>
      </c>
    </row>
    <row r="56" spans="2:8" ht="52.5" customHeight="1" x14ac:dyDescent="0.15">
      <c r="B56" s="124"/>
      <c r="C56" s="1249" t="s">
        <v>47</v>
      </c>
      <c r="D56" s="1249"/>
      <c r="E56" s="1250"/>
      <c r="F56" s="125">
        <v>1106</v>
      </c>
      <c r="G56" s="125">
        <v>1126</v>
      </c>
      <c r="H56" s="126">
        <v>911</v>
      </c>
    </row>
    <row r="57" spans="2:8" ht="53.25" customHeight="1" x14ac:dyDescent="0.15">
      <c r="B57" s="124"/>
      <c r="C57" s="1251" t="s">
        <v>48</v>
      </c>
      <c r="D57" s="1251"/>
      <c r="E57" s="1252"/>
      <c r="F57" s="127">
        <v>5148</v>
      </c>
      <c r="G57" s="127">
        <v>5195</v>
      </c>
      <c r="H57" s="128">
        <v>5164</v>
      </c>
    </row>
    <row r="58" spans="2:8" ht="45.75" customHeight="1" x14ac:dyDescent="0.15">
      <c r="B58" s="129"/>
      <c r="C58" s="1239" t="s">
        <v>557</v>
      </c>
      <c r="D58" s="1240"/>
      <c r="E58" s="1241"/>
      <c r="F58" s="130">
        <v>1456</v>
      </c>
      <c r="G58" s="130">
        <v>1457</v>
      </c>
      <c r="H58" s="131">
        <v>1457</v>
      </c>
    </row>
    <row r="59" spans="2:8" ht="45.75" customHeight="1" x14ac:dyDescent="0.15">
      <c r="B59" s="129"/>
      <c r="C59" s="1239" t="s">
        <v>558</v>
      </c>
      <c r="D59" s="1240"/>
      <c r="E59" s="1241"/>
      <c r="F59" s="130">
        <v>1330</v>
      </c>
      <c r="G59" s="130">
        <v>1380</v>
      </c>
      <c r="H59" s="131">
        <v>1401</v>
      </c>
    </row>
    <row r="60" spans="2:8" ht="45.75" customHeight="1" x14ac:dyDescent="0.15">
      <c r="B60" s="129"/>
      <c r="C60" s="1239" t="s">
        <v>559</v>
      </c>
      <c r="D60" s="1240"/>
      <c r="E60" s="1241"/>
      <c r="F60" s="130">
        <v>646</v>
      </c>
      <c r="G60" s="130">
        <v>666</v>
      </c>
      <c r="H60" s="131">
        <v>694</v>
      </c>
    </row>
    <row r="61" spans="2:8" ht="45.75" customHeight="1" x14ac:dyDescent="0.15">
      <c r="B61" s="129"/>
      <c r="C61" s="1239" t="s">
        <v>560</v>
      </c>
      <c r="D61" s="1240"/>
      <c r="E61" s="1241"/>
      <c r="F61" s="130">
        <v>613</v>
      </c>
      <c r="G61" s="130">
        <v>613</v>
      </c>
      <c r="H61" s="131">
        <v>613</v>
      </c>
    </row>
    <row r="62" spans="2:8" ht="45.75" customHeight="1" thickBot="1" x14ac:dyDescent="0.2">
      <c r="B62" s="132"/>
      <c r="C62" s="1242" t="s">
        <v>561</v>
      </c>
      <c r="D62" s="1243"/>
      <c r="E62" s="1244"/>
      <c r="F62" s="133">
        <v>378</v>
      </c>
      <c r="G62" s="133">
        <v>357</v>
      </c>
      <c r="H62" s="134">
        <v>340</v>
      </c>
    </row>
    <row r="63" spans="2:8" ht="52.5" customHeight="1" thickBot="1" x14ac:dyDescent="0.2">
      <c r="B63" s="135"/>
      <c r="C63" s="1245" t="s">
        <v>49</v>
      </c>
      <c r="D63" s="1245"/>
      <c r="E63" s="1246"/>
      <c r="F63" s="136">
        <v>9206</v>
      </c>
      <c r="G63" s="136">
        <v>9346</v>
      </c>
      <c r="H63" s="137">
        <v>9084</v>
      </c>
    </row>
    <row r="64" spans="2:8" x14ac:dyDescent="0.15"/>
  </sheetData>
  <sheetProtection algorithmName="SHA-512" hashValue="RHuheiOOP7e6SGHp1YzxHP+l/V6ZhCzceJyvP4AfXYi3cWohg74+5uQopZK/6x0pIw9zMXSBm06h5MCf9DCklA==" saltValue="vnhmirwVwXVqea20A7st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01CDF-E304-488C-8DEA-C41D97AF675C}">
  <sheetPr>
    <pageSetUpPr fitToPage="1"/>
  </sheetPr>
  <dimension ref="A1:DE85"/>
  <sheetViews>
    <sheetView showGridLines="0" zoomScaleNormal="100" zoomScaleSheetLayoutView="55" workbookViewId="0">
      <selection activeCell="CO40" sqref="CO40"/>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569</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567</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528</v>
      </c>
      <c r="BQ50" s="1255"/>
      <c r="BR50" s="1255"/>
      <c r="BS50" s="1255"/>
      <c r="BT50" s="1255"/>
      <c r="BU50" s="1255"/>
      <c r="BV50" s="1255"/>
      <c r="BW50" s="1255"/>
      <c r="BX50" s="1255" t="s">
        <v>529</v>
      </c>
      <c r="BY50" s="1255"/>
      <c r="BZ50" s="1255"/>
      <c r="CA50" s="1255"/>
      <c r="CB50" s="1255"/>
      <c r="CC50" s="1255"/>
      <c r="CD50" s="1255"/>
      <c r="CE50" s="1255"/>
      <c r="CF50" s="1255" t="s">
        <v>530</v>
      </c>
      <c r="CG50" s="1255"/>
      <c r="CH50" s="1255"/>
      <c r="CI50" s="1255"/>
      <c r="CJ50" s="1255"/>
      <c r="CK50" s="1255"/>
      <c r="CL50" s="1255"/>
      <c r="CM50" s="1255"/>
      <c r="CN50" s="1255" t="s">
        <v>531</v>
      </c>
      <c r="CO50" s="1255"/>
      <c r="CP50" s="1255"/>
      <c r="CQ50" s="1255"/>
      <c r="CR50" s="1255"/>
      <c r="CS50" s="1255"/>
      <c r="CT50" s="1255"/>
      <c r="CU50" s="1255"/>
      <c r="CV50" s="1255" t="s">
        <v>532</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566</v>
      </c>
      <c r="AO51" s="1256"/>
      <c r="AP51" s="1256"/>
      <c r="AQ51" s="1256"/>
      <c r="AR51" s="1256"/>
      <c r="AS51" s="1256"/>
      <c r="AT51" s="1256"/>
      <c r="AU51" s="1256"/>
      <c r="AV51" s="1256"/>
      <c r="AW51" s="1256"/>
      <c r="AX51" s="1256"/>
      <c r="AY51" s="1256"/>
      <c r="AZ51" s="1256"/>
      <c r="BA51" s="1256"/>
      <c r="BB51" s="1256" t="s">
        <v>564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64</v>
      </c>
      <c r="BQ53" s="1253"/>
      <c r="BR53" s="1253"/>
      <c r="BS53" s="1253"/>
      <c r="BT53" s="1253"/>
      <c r="BU53" s="1253"/>
      <c r="BV53" s="1253"/>
      <c r="BW53" s="1253"/>
      <c r="BX53" s="1253">
        <v>64.5</v>
      </c>
      <c r="BY53" s="1253"/>
      <c r="BZ53" s="1253"/>
      <c r="CA53" s="1253"/>
      <c r="CB53" s="1253"/>
      <c r="CC53" s="1253"/>
      <c r="CD53" s="1253"/>
      <c r="CE53" s="1253"/>
      <c r="CF53" s="1253">
        <v>65.900000000000006</v>
      </c>
      <c r="CG53" s="1253"/>
      <c r="CH53" s="1253"/>
      <c r="CI53" s="1253"/>
      <c r="CJ53" s="1253"/>
      <c r="CK53" s="1253"/>
      <c r="CL53" s="1253"/>
      <c r="CM53" s="1253"/>
      <c r="CN53" s="1253">
        <v>67.400000000000006</v>
      </c>
      <c r="CO53" s="1253"/>
      <c r="CP53" s="1253"/>
      <c r="CQ53" s="1253"/>
      <c r="CR53" s="1253"/>
      <c r="CS53" s="1253"/>
      <c r="CT53" s="1253"/>
      <c r="CU53" s="1253"/>
      <c r="CV53" s="1253">
        <v>68.599999999999994</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565</v>
      </c>
      <c r="AO55" s="1255"/>
      <c r="AP55" s="1255"/>
      <c r="AQ55" s="1255"/>
      <c r="AR55" s="1255"/>
      <c r="AS55" s="1255"/>
      <c r="AT55" s="1255"/>
      <c r="AU55" s="1255"/>
      <c r="AV55" s="1255"/>
      <c r="AW55" s="1255"/>
      <c r="AX55" s="1255"/>
      <c r="AY55" s="1255"/>
      <c r="AZ55" s="1255"/>
      <c r="BA55" s="1255"/>
      <c r="BB55" s="1256" t="s">
        <v>564</v>
      </c>
      <c r="BC55" s="1256"/>
      <c r="BD55" s="1256"/>
      <c r="BE55" s="1256"/>
      <c r="BF55" s="1256"/>
      <c r="BG55" s="1256"/>
      <c r="BH55" s="1256"/>
      <c r="BI55" s="1256"/>
      <c r="BJ55" s="1256"/>
      <c r="BK55" s="1256"/>
      <c r="BL55" s="1256"/>
      <c r="BM55" s="1256"/>
      <c r="BN55" s="1256"/>
      <c r="BO55" s="1256"/>
      <c r="BP55" s="1253">
        <v>49.7</v>
      </c>
      <c r="BQ55" s="1253"/>
      <c r="BR55" s="1253"/>
      <c r="BS55" s="1253"/>
      <c r="BT55" s="1253"/>
      <c r="BU55" s="1253"/>
      <c r="BV55" s="1253"/>
      <c r="BW55" s="1253"/>
      <c r="BX55" s="1253">
        <v>37.299999999999997</v>
      </c>
      <c r="BY55" s="1253"/>
      <c r="BZ55" s="1253"/>
      <c r="CA55" s="1253"/>
      <c r="CB55" s="1253"/>
      <c r="CC55" s="1253"/>
      <c r="CD55" s="1253"/>
      <c r="CE55" s="1253"/>
      <c r="CF55" s="1253">
        <v>25.4</v>
      </c>
      <c r="CG55" s="1253"/>
      <c r="CH55" s="1253"/>
      <c r="CI55" s="1253"/>
      <c r="CJ55" s="1253"/>
      <c r="CK55" s="1253"/>
      <c r="CL55" s="1253"/>
      <c r="CM55" s="1253"/>
      <c r="CN55" s="1253">
        <v>17.600000000000001</v>
      </c>
      <c r="CO55" s="1253"/>
      <c r="CP55" s="1253"/>
      <c r="CQ55" s="1253"/>
      <c r="CR55" s="1253"/>
      <c r="CS55" s="1253"/>
      <c r="CT55" s="1253"/>
      <c r="CU55" s="1253"/>
      <c r="CV55" s="1253">
        <v>17.2</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571</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62</v>
      </c>
      <c r="BY57" s="1253"/>
      <c r="BZ57" s="1253"/>
      <c r="CA57" s="1253"/>
      <c r="CB57" s="1253"/>
      <c r="CC57" s="1253"/>
      <c r="CD57" s="1253"/>
      <c r="CE57" s="1253"/>
      <c r="CF57" s="1253">
        <v>63.2</v>
      </c>
      <c r="CG57" s="1253"/>
      <c r="CH57" s="1253"/>
      <c r="CI57" s="1253"/>
      <c r="CJ57" s="1253"/>
      <c r="CK57" s="1253"/>
      <c r="CL57" s="1253"/>
      <c r="CM57" s="1253"/>
      <c r="CN57" s="1253">
        <v>65.3</v>
      </c>
      <c r="CO57" s="1253"/>
      <c r="CP57" s="1253"/>
      <c r="CQ57" s="1253"/>
      <c r="CR57" s="1253"/>
      <c r="CS57" s="1253"/>
      <c r="CT57" s="1253"/>
      <c r="CU57" s="1253"/>
      <c r="CV57" s="1253">
        <v>66.900000000000006</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570</v>
      </c>
    </row>
    <row r="64" spans="1:109" ht="13.5" x14ac:dyDescent="0.15">
      <c r="B64" s="365"/>
      <c r="G64" s="380"/>
      <c r="I64" s="382"/>
      <c r="J64" s="382"/>
      <c r="K64" s="382"/>
      <c r="L64" s="382"/>
      <c r="M64" s="382"/>
      <c r="N64" s="381"/>
      <c r="AM64" s="380"/>
      <c r="AN64" s="380" t="s">
        <v>569</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568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567</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528</v>
      </c>
      <c r="BQ72" s="1255"/>
      <c r="BR72" s="1255"/>
      <c r="BS72" s="1255"/>
      <c r="BT72" s="1255"/>
      <c r="BU72" s="1255"/>
      <c r="BV72" s="1255"/>
      <c r="BW72" s="1255"/>
      <c r="BX72" s="1255" t="s">
        <v>529</v>
      </c>
      <c r="BY72" s="1255"/>
      <c r="BZ72" s="1255"/>
      <c r="CA72" s="1255"/>
      <c r="CB72" s="1255"/>
      <c r="CC72" s="1255"/>
      <c r="CD72" s="1255"/>
      <c r="CE72" s="1255"/>
      <c r="CF72" s="1255" t="s">
        <v>530</v>
      </c>
      <c r="CG72" s="1255"/>
      <c r="CH72" s="1255"/>
      <c r="CI72" s="1255"/>
      <c r="CJ72" s="1255"/>
      <c r="CK72" s="1255"/>
      <c r="CL72" s="1255"/>
      <c r="CM72" s="1255"/>
      <c r="CN72" s="1255" t="s">
        <v>531</v>
      </c>
      <c r="CO72" s="1255"/>
      <c r="CP72" s="1255"/>
      <c r="CQ72" s="1255"/>
      <c r="CR72" s="1255"/>
      <c r="CS72" s="1255"/>
      <c r="CT72" s="1255"/>
      <c r="CU72" s="1255"/>
      <c r="CV72" s="1255" t="s">
        <v>532</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566</v>
      </c>
      <c r="AO73" s="1256"/>
      <c r="AP73" s="1256"/>
      <c r="AQ73" s="1256"/>
      <c r="AR73" s="1256"/>
      <c r="AS73" s="1256"/>
      <c r="AT73" s="1256"/>
      <c r="AU73" s="1256"/>
      <c r="AV73" s="1256"/>
      <c r="AW73" s="1256"/>
      <c r="AX73" s="1256"/>
      <c r="AY73" s="1256"/>
      <c r="AZ73" s="1256"/>
      <c r="BA73" s="1256"/>
      <c r="BB73" s="1256" t="s">
        <v>564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563</v>
      </c>
      <c r="BC75" s="1256"/>
      <c r="BD75" s="1256"/>
      <c r="BE75" s="1256"/>
      <c r="BF75" s="1256"/>
      <c r="BG75" s="1256"/>
      <c r="BH75" s="1256"/>
      <c r="BI75" s="1256"/>
      <c r="BJ75" s="1256"/>
      <c r="BK75" s="1256"/>
      <c r="BL75" s="1256"/>
      <c r="BM75" s="1256"/>
      <c r="BN75" s="1256"/>
      <c r="BO75" s="1256"/>
      <c r="BP75" s="1253">
        <v>8.9</v>
      </c>
      <c r="BQ75" s="1253"/>
      <c r="BR75" s="1253"/>
      <c r="BS75" s="1253"/>
      <c r="BT75" s="1253"/>
      <c r="BU75" s="1253"/>
      <c r="BV75" s="1253"/>
      <c r="BW75" s="1253"/>
      <c r="BX75" s="1253">
        <v>7.7</v>
      </c>
      <c r="BY75" s="1253"/>
      <c r="BZ75" s="1253"/>
      <c r="CA75" s="1253"/>
      <c r="CB75" s="1253"/>
      <c r="CC75" s="1253"/>
      <c r="CD75" s="1253"/>
      <c r="CE75" s="1253"/>
      <c r="CF75" s="1253">
        <v>7.4</v>
      </c>
      <c r="CG75" s="1253"/>
      <c r="CH75" s="1253"/>
      <c r="CI75" s="1253"/>
      <c r="CJ75" s="1253"/>
      <c r="CK75" s="1253"/>
      <c r="CL75" s="1253"/>
      <c r="CM75" s="1253"/>
      <c r="CN75" s="1253">
        <v>7.7</v>
      </c>
      <c r="CO75" s="1253"/>
      <c r="CP75" s="1253"/>
      <c r="CQ75" s="1253"/>
      <c r="CR75" s="1253"/>
      <c r="CS75" s="1253"/>
      <c r="CT75" s="1253"/>
      <c r="CU75" s="1253"/>
      <c r="CV75" s="1253">
        <v>8.1</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565</v>
      </c>
      <c r="AO77" s="1255"/>
      <c r="AP77" s="1255"/>
      <c r="AQ77" s="1255"/>
      <c r="AR77" s="1255"/>
      <c r="AS77" s="1255"/>
      <c r="AT77" s="1255"/>
      <c r="AU77" s="1255"/>
      <c r="AV77" s="1255"/>
      <c r="AW77" s="1255"/>
      <c r="AX77" s="1255"/>
      <c r="AY77" s="1255"/>
      <c r="AZ77" s="1255"/>
      <c r="BA77" s="1255"/>
      <c r="BB77" s="1256" t="s">
        <v>564</v>
      </c>
      <c r="BC77" s="1256"/>
      <c r="BD77" s="1256"/>
      <c r="BE77" s="1256"/>
      <c r="BF77" s="1256"/>
      <c r="BG77" s="1256"/>
      <c r="BH77" s="1256"/>
      <c r="BI77" s="1256"/>
      <c r="BJ77" s="1256"/>
      <c r="BK77" s="1256"/>
      <c r="BL77" s="1256"/>
      <c r="BM77" s="1256"/>
      <c r="BN77" s="1256"/>
      <c r="BO77" s="1256"/>
      <c r="BP77" s="1253">
        <v>49.7</v>
      </c>
      <c r="BQ77" s="1253"/>
      <c r="BR77" s="1253"/>
      <c r="BS77" s="1253"/>
      <c r="BT77" s="1253"/>
      <c r="BU77" s="1253"/>
      <c r="BV77" s="1253"/>
      <c r="BW77" s="1253"/>
      <c r="BX77" s="1253">
        <v>37.299999999999997</v>
      </c>
      <c r="BY77" s="1253"/>
      <c r="BZ77" s="1253"/>
      <c r="CA77" s="1253"/>
      <c r="CB77" s="1253"/>
      <c r="CC77" s="1253"/>
      <c r="CD77" s="1253"/>
      <c r="CE77" s="1253"/>
      <c r="CF77" s="1253">
        <v>25.4</v>
      </c>
      <c r="CG77" s="1253"/>
      <c r="CH77" s="1253"/>
      <c r="CI77" s="1253"/>
      <c r="CJ77" s="1253"/>
      <c r="CK77" s="1253"/>
      <c r="CL77" s="1253"/>
      <c r="CM77" s="1253"/>
      <c r="CN77" s="1253">
        <v>17.600000000000001</v>
      </c>
      <c r="CO77" s="1253"/>
      <c r="CP77" s="1253"/>
      <c r="CQ77" s="1253"/>
      <c r="CR77" s="1253"/>
      <c r="CS77" s="1253"/>
      <c r="CT77" s="1253"/>
      <c r="CU77" s="1253"/>
      <c r="CV77" s="1253">
        <v>17.2</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563</v>
      </c>
      <c r="BC79" s="1256"/>
      <c r="BD79" s="1256"/>
      <c r="BE79" s="1256"/>
      <c r="BF79" s="1256"/>
      <c r="BG79" s="1256"/>
      <c r="BH79" s="1256"/>
      <c r="BI79" s="1256"/>
      <c r="BJ79" s="1256"/>
      <c r="BK79" s="1256"/>
      <c r="BL79" s="1256"/>
      <c r="BM79" s="1256"/>
      <c r="BN79" s="1256"/>
      <c r="BO79" s="1256"/>
      <c r="BP79" s="1253">
        <v>9.1999999999999993</v>
      </c>
      <c r="BQ79" s="1253"/>
      <c r="BR79" s="1253"/>
      <c r="BS79" s="1253"/>
      <c r="BT79" s="1253"/>
      <c r="BU79" s="1253"/>
      <c r="BV79" s="1253"/>
      <c r="BW79" s="1253"/>
      <c r="BX79" s="1253">
        <v>8.6</v>
      </c>
      <c r="BY79" s="1253"/>
      <c r="BZ79" s="1253"/>
      <c r="CA79" s="1253"/>
      <c r="CB79" s="1253"/>
      <c r="CC79" s="1253"/>
      <c r="CD79" s="1253"/>
      <c r="CE79" s="1253"/>
      <c r="CF79" s="1253">
        <v>8.3000000000000007</v>
      </c>
      <c r="CG79" s="1253"/>
      <c r="CH79" s="1253"/>
      <c r="CI79" s="1253"/>
      <c r="CJ79" s="1253"/>
      <c r="CK79" s="1253"/>
      <c r="CL79" s="1253"/>
      <c r="CM79" s="1253"/>
      <c r="CN79" s="1253">
        <v>8.4</v>
      </c>
      <c r="CO79" s="1253"/>
      <c r="CP79" s="1253"/>
      <c r="CQ79" s="1253"/>
      <c r="CR79" s="1253"/>
      <c r="CS79" s="1253"/>
      <c r="CT79" s="1253"/>
      <c r="CU79" s="1253"/>
      <c r="CV79" s="1253">
        <v>8.6</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xxoDbLS5L0P/4FoWSJvd/XcK8Du/GGguKEQ6Gn34fW7ziLLg93CxrW10b9XPN+XIx9zHLhiGiFZsAhsSht513g==" saltValue="hAX9/4Tf0dXIRuZLcXKcjg=="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6F105-319A-451F-B38C-38F89DA9CFB9}">
  <sheetPr>
    <pageSetUpPr fitToPage="1"/>
  </sheetPr>
  <dimension ref="A1:DR125"/>
  <sheetViews>
    <sheetView showGridLines="0" zoomScale="85" zoomScaleNormal="85" zoomScaleSheetLayoutView="70" workbookViewId="0">
      <selection activeCell="CO40" sqref="CO4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KKi5ISFqloldP3Ny7SWUfIfK9rSwRurRs3qdddVkpWMopFlvQTWXlXIDngIa5lRASx3huQVw+h3Py3Jp2kTfdA==" saltValue="wFwqvsV1TJDsd9h4EeLX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6913F-CD57-437D-AF33-46457CCC80F9}">
  <sheetPr>
    <pageSetUpPr fitToPage="1"/>
  </sheetPr>
  <dimension ref="A1:DR125"/>
  <sheetViews>
    <sheetView showGridLines="0" zoomScale="85" zoomScaleNormal="85" zoomScaleSheetLayoutView="55" workbookViewId="0">
      <selection activeCell="CO40" sqref="CO4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pzSlOpXE4gHiHSiRFyVjlm9TnLrWdHkQsBkAlH+xAunfGOmHo7XsbJ13rp0WhrAVHW1U0mW0w0nMR00tT/LxuQ==" saltValue="zwWkOz65k3+GgIos5Z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120422</v>
      </c>
      <c r="E3" s="156"/>
      <c r="F3" s="157">
        <v>74581</v>
      </c>
      <c r="G3" s="158"/>
      <c r="H3" s="159"/>
    </row>
    <row r="4" spans="1:8" x14ac:dyDescent="0.15">
      <c r="A4" s="160"/>
      <c r="B4" s="161"/>
      <c r="C4" s="162"/>
      <c r="D4" s="163">
        <v>76757</v>
      </c>
      <c r="E4" s="164"/>
      <c r="F4" s="165">
        <v>41563</v>
      </c>
      <c r="G4" s="166"/>
      <c r="H4" s="167"/>
    </row>
    <row r="5" spans="1:8" x14ac:dyDescent="0.15">
      <c r="A5" s="148" t="s">
        <v>522</v>
      </c>
      <c r="B5" s="153"/>
      <c r="C5" s="154"/>
      <c r="D5" s="155">
        <v>113045</v>
      </c>
      <c r="E5" s="156"/>
      <c r="F5" s="157">
        <v>76347</v>
      </c>
      <c r="G5" s="158"/>
      <c r="H5" s="159"/>
    </row>
    <row r="6" spans="1:8" x14ac:dyDescent="0.15">
      <c r="A6" s="160"/>
      <c r="B6" s="161"/>
      <c r="C6" s="162"/>
      <c r="D6" s="163">
        <v>63768</v>
      </c>
      <c r="E6" s="164"/>
      <c r="F6" s="165">
        <v>41762</v>
      </c>
      <c r="G6" s="166"/>
      <c r="H6" s="167"/>
    </row>
    <row r="7" spans="1:8" x14ac:dyDescent="0.15">
      <c r="A7" s="148" t="s">
        <v>523</v>
      </c>
      <c r="B7" s="153"/>
      <c r="C7" s="154"/>
      <c r="D7" s="155">
        <v>96161</v>
      </c>
      <c r="E7" s="156"/>
      <c r="F7" s="157">
        <v>69604</v>
      </c>
      <c r="G7" s="158"/>
      <c r="H7" s="159"/>
    </row>
    <row r="8" spans="1:8" x14ac:dyDescent="0.15">
      <c r="A8" s="160"/>
      <c r="B8" s="161"/>
      <c r="C8" s="162"/>
      <c r="D8" s="163">
        <v>55940</v>
      </c>
      <c r="E8" s="164"/>
      <c r="F8" s="165">
        <v>36247</v>
      </c>
      <c r="G8" s="166"/>
      <c r="H8" s="167"/>
    </row>
    <row r="9" spans="1:8" x14ac:dyDescent="0.15">
      <c r="A9" s="148" t="s">
        <v>524</v>
      </c>
      <c r="B9" s="153"/>
      <c r="C9" s="154"/>
      <c r="D9" s="155">
        <v>94088</v>
      </c>
      <c r="E9" s="156"/>
      <c r="F9" s="157">
        <v>68410</v>
      </c>
      <c r="G9" s="158"/>
      <c r="H9" s="159"/>
    </row>
    <row r="10" spans="1:8" x14ac:dyDescent="0.15">
      <c r="A10" s="160"/>
      <c r="B10" s="161"/>
      <c r="C10" s="162"/>
      <c r="D10" s="163">
        <v>53145</v>
      </c>
      <c r="E10" s="164"/>
      <c r="F10" s="165">
        <v>35086</v>
      </c>
      <c r="G10" s="166"/>
      <c r="H10" s="167"/>
    </row>
    <row r="11" spans="1:8" x14ac:dyDescent="0.15">
      <c r="A11" s="148" t="s">
        <v>525</v>
      </c>
      <c r="B11" s="153"/>
      <c r="C11" s="154"/>
      <c r="D11" s="155">
        <v>89901</v>
      </c>
      <c r="E11" s="156"/>
      <c r="F11" s="157">
        <v>73019</v>
      </c>
      <c r="G11" s="158"/>
      <c r="H11" s="159"/>
    </row>
    <row r="12" spans="1:8" x14ac:dyDescent="0.15">
      <c r="A12" s="160"/>
      <c r="B12" s="161"/>
      <c r="C12" s="168"/>
      <c r="D12" s="163">
        <v>57344</v>
      </c>
      <c r="E12" s="164"/>
      <c r="F12" s="165">
        <v>39427</v>
      </c>
      <c r="G12" s="166"/>
      <c r="H12" s="167"/>
    </row>
    <row r="13" spans="1:8" x14ac:dyDescent="0.15">
      <c r="A13" s="148"/>
      <c r="B13" s="153"/>
      <c r="C13" s="169"/>
      <c r="D13" s="170">
        <v>102723</v>
      </c>
      <c r="E13" s="171"/>
      <c r="F13" s="172">
        <v>72392</v>
      </c>
      <c r="G13" s="173"/>
      <c r="H13" s="159"/>
    </row>
    <row r="14" spans="1:8" x14ac:dyDescent="0.15">
      <c r="A14" s="160"/>
      <c r="B14" s="161"/>
      <c r="C14" s="162"/>
      <c r="D14" s="163">
        <v>61391</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3.19</v>
      </c>
      <c r="C19" s="174">
        <f>ROUND(VALUE(SUBSTITUTE(実質収支比率等に係る経年分析!G$48,"▲","-")),2)</f>
        <v>3.08</v>
      </c>
      <c r="D19" s="174">
        <f>ROUND(VALUE(SUBSTITUTE(実質収支比率等に係る経年分析!H$48,"▲","-")),2)</f>
        <v>3.04</v>
      </c>
      <c r="E19" s="174">
        <f>ROUND(VALUE(SUBSTITUTE(実質収支比率等に係る経年分析!I$48,"▲","-")),2)</f>
        <v>3.91</v>
      </c>
      <c r="F19" s="174">
        <f>ROUND(VALUE(SUBSTITUTE(実質収支比率等に係る経年分析!J$48,"▲","-")),2)</f>
        <v>3</v>
      </c>
    </row>
    <row r="20" spans="1:11" x14ac:dyDescent="0.15">
      <c r="A20" s="174" t="s">
        <v>53</v>
      </c>
      <c r="B20" s="174">
        <f>ROUND(VALUE(SUBSTITUTE(実質収支比率等に係る経年分析!F$47,"▲","-")),2)</f>
        <v>26.45</v>
      </c>
      <c r="C20" s="174">
        <f>ROUND(VALUE(SUBSTITUTE(実質収支比率等に係る経年分析!G$47,"▲","-")),2)</f>
        <v>25.12</v>
      </c>
      <c r="D20" s="174">
        <f>ROUND(VALUE(SUBSTITUTE(実質収支比率等に係る経年分析!H$47,"▲","-")),2)</f>
        <v>23.71</v>
      </c>
      <c r="E20" s="174">
        <f>ROUND(VALUE(SUBSTITUTE(実質収支比率等に係る経年分析!I$47,"▲","-")),2)</f>
        <v>25.08</v>
      </c>
      <c r="F20" s="174">
        <f>ROUND(VALUE(SUBSTITUTE(実質収支比率等に係る経年分析!J$47,"▲","-")),2)</f>
        <v>24.49</v>
      </c>
    </row>
    <row r="21" spans="1:11" x14ac:dyDescent="0.15">
      <c r="A21" s="174" t="s">
        <v>54</v>
      </c>
      <c r="B21" s="174">
        <f>IF(ISNUMBER(VALUE(SUBSTITUTE(実質収支比率等に係る経年分析!F$49,"▲","-"))),ROUND(VALUE(SUBSTITUTE(実質収支比率等に係る経年分析!F$49,"▲","-")),2),NA())</f>
        <v>0.08</v>
      </c>
      <c r="C21" s="174">
        <f>IF(ISNUMBER(VALUE(SUBSTITUTE(実質収支比率等に係る経年分析!G$49,"▲","-"))),ROUND(VALUE(SUBSTITUTE(実質収支比率等に係る経年分析!G$49,"▲","-")),2),NA())</f>
        <v>-0.67</v>
      </c>
      <c r="D21" s="174">
        <f>IF(ISNUMBER(VALUE(SUBSTITUTE(実質収支比率等に係る経年分析!H$49,"▲","-"))),ROUND(VALUE(SUBSTITUTE(実質収支比率等に係る経年分析!H$49,"▲","-")),2),NA())</f>
        <v>0.06</v>
      </c>
      <c r="E21" s="174">
        <f>IF(ISNUMBER(VALUE(SUBSTITUTE(実質収支比率等に係る経年分析!I$49,"▲","-"))),ROUND(VALUE(SUBSTITUTE(実質収支比率等に係る経年分析!I$49,"▲","-")),2),NA())</f>
        <v>1.37</v>
      </c>
      <c r="F21" s="174">
        <f>IF(ISNUMBER(VALUE(SUBSTITUTE(実質収支比率等に係る経年分析!J$49,"▲","-"))),ROUND(VALUE(SUBSTITUTE(実質収支比率等に係る経年分析!J$49,"▲","-")),2),NA())</f>
        <v>1.18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臼杵石仏特別会計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浄化槽整備推進事業特別会計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1.45</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2.67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1.48</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1.83</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2.3199999999999998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2504</v>
      </c>
      <c r="E42" s="176"/>
      <c r="F42" s="176"/>
      <c r="G42" s="176">
        <f>'実質公債費比率（分子）の構造'!L$52</f>
        <v>2494</v>
      </c>
      <c r="H42" s="176"/>
      <c r="I42" s="176"/>
      <c r="J42" s="176">
        <f>'実質公債費比率（分子）の構造'!M$52</f>
        <v>2579</v>
      </c>
      <c r="K42" s="176"/>
      <c r="L42" s="176"/>
      <c r="M42" s="176">
        <f>'実質公債費比率（分子）の構造'!N$52</f>
        <v>2560</v>
      </c>
      <c r="N42" s="176"/>
      <c r="O42" s="176"/>
      <c r="P42" s="176">
        <f>'実質公債費比率（分子）の構造'!O$52</f>
        <v>2664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42</v>
      </c>
      <c r="C44" s="176"/>
      <c r="D44" s="176"/>
      <c r="E44" s="176">
        <f>'実質公債費比率（分子）の構造'!L$50</f>
        <v>32</v>
      </c>
      <c r="F44" s="176"/>
      <c r="G44" s="176"/>
      <c r="H44" s="176">
        <f>'実質公債費比率（分子）の構造'!M$50</f>
        <v>37</v>
      </c>
      <c r="I44" s="176"/>
      <c r="J44" s="176"/>
      <c r="K44" s="176">
        <f>'実質公債費比率（分子）の構造'!N$50</f>
        <v>39</v>
      </c>
      <c r="L44" s="176"/>
      <c r="M44" s="176"/>
      <c r="N44" s="176">
        <f>'実質公債費比率（分子）の構造'!O$50</f>
        <v>51</v>
      </c>
      <c r="O44" s="176"/>
      <c r="P44" s="176"/>
    </row>
    <row r="45" spans="1:16" x14ac:dyDescent="0.15">
      <c r="A45" s="176" t="s">
        <v>63</v>
      </c>
      <c r="B45" s="176">
        <f>'実質公債費比率（分子）の構造'!K$49</f>
        <v>5</v>
      </c>
      <c r="C45" s="176"/>
      <c r="D45" s="176"/>
      <c r="E45" s="176">
        <f>'実質公債費比率（分子）の構造'!L$49</f>
        <v>5</v>
      </c>
      <c r="F45" s="176"/>
      <c r="G45" s="176"/>
      <c r="H45" s="176">
        <f>'実質公債費比率（分子）の構造'!M$49</f>
        <v>5</v>
      </c>
      <c r="I45" s="176"/>
      <c r="J45" s="176"/>
      <c r="K45" s="176">
        <f>'実質公債費比率（分子）の構造'!N$49</f>
        <v>5</v>
      </c>
      <c r="L45" s="176"/>
      <c r="M45" s="176"/>
      <c r="N45" s="176">
        <f>'実質公債費比率（分子）の構造'!O$49</f>
        <v>5</v>
      </c>
      <c r="O45" s="176"/>
      <c r="P45" s="176"/>
    </row>
    <row r="46" spans="1:16" x14ac:dyDescent="0.15">
      <c r="A46" s="176" t="s">
        <v>64</v>
      </c>
      <c r="B46" s="176">
        <f>'実質公債費比率（分子）の構造'!K$48</f>
        <v>575</v>
      </c>
      <c r="C46" s="176"/>
      <c r="D46" s="176"/>
      <c r="E46" s="176">
        <f>'実質公債費比率（分子）の構造'!L$48</f>
        <v>536</v>
      </c>
      <c r="F46" s="176"/>
      <c r="G46" s="176"/>
      <c r="H46" s="176">
        <f>'実質公債費比率（分子）の構造'!M$48</f>
        <v>523</v>
      </c>
      <c r="I46" s="176"/>
      <c r="J46" s="176"/>
      <c r="K46" s="176">
        <f>'実質公債費比率（分子）の構造'!N$48</f>
        <v>486</v>
      </c>
      <c r="L46" s="176"/>
      <c r="M46" s="176"/>
      <c r="N46" s="176">
        <f>'実質公債費比率（分子）の構造'!O$48</f>
        <v>443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2563</v>
      </c>
      <c r="C49" s="176"/>
      <c r="D49" s="176"/>
      <c r="E49" s="176">
        <f>'実質公債費比率（分子）の構造'!L$45</f>
        <v>2610</v>
      </c>
      <c r="F49" s="176"/>
      <c r="G49" s="176"/>
      <c r="H49" s="176">
        <f>'実質公債費比率（分子）の構造'!M$45</f>
        <v>2785</v>
      </c>
      <c r="I49" s="176"/>
      <c r="J49" s="176"/>
      <c r="K49" s="176">
        <f>'実質公債費比率（分子）の構造'!N$45</f>
        <v>2852</v>
      </c>
      <c r="L49" s="176"/>
      <c r="M49" s="176"/>
      <c r="N49" s="176">
        <f>'実質公債費比率（分子）の構造'!O$45</f>
        <v>2970</v>
      </c>
      <c r="O49" s="176"/>
      <c r="P49" s="176"/>
    </row>
    <row r="50" spans="1:16" x14ac:dyDescent="0.15">
      <c r="A50" s="176" t="s">
        <v>67</v>
      </c>
      <c r="B50" s="176" t="e">
        <f>NA()</f>
        <v>#N/A</v>
      </c>
      <c r="C50" s="176">
        <f>IF(ISNUMBER('実質公債費比率（分子）の構造'!K$53),'実質公債費比率（分子）の構造'!K$53,NA())</f>
        <v>681</v>
      </c>
      <c r="D50" s="176" t="e">
        <f>NA()</f>
        <v>#N/A</v>
      </c>
      <c r="E50" s="176" t="e">
        <f>NA()</f>
        <v>#N/A</v>
      </c>
      <c r="F50" s="176">
        <f>IF(ISNUMBER('実質公債費比率（分子）の構造'!L$53),'実質公債費比率（分子）の構造'!L$53,NA())</f>
        <v>689</v>
      </c>
      <c r="G50" s="176" t="e">
        <f>NA()</f>
        <v>#N/A</v>
      </c>
      <c r="H50" s="176" t="e">
        <f>NA()</f>
        <v>#N/A</v>
      </c>
      <c r="I50" s="176">
        <f>IF(ISNUMBER('実質公債費比率（分子）の構造'!M$53),'実質公債費比率（分子）の構造'!M$53,NA())</f>
        <v>771</v>
      </c>
      <c r="J50" s="176" t="e">
        <f>NA()</f>
        <v>#N/A</v>
      </c>
      <c r="K50" s="176" t="e">
        <f>NA()</f>
        <v>#N/A</v>
      </c>
      <c r="L50" s="176">
        <f>IF(ISNUMBER('実質公債費比率（分子）の構造'!N$53),'実質公債費比率（分子）の構造'!N$53,NA())</f>
        <v>822</v>
      </c>
      <c r="M50" s="176" t="e">
        <f>NA()</f>
        <v>#N/A</v>
      </c>
      <c r="N50" s="176" t="e">
        <f>NA()</f>
        <v>#N/A</v>
      </c>
      <c r="O50" s="176">
        <f>IF(ISNUMBER('実質公債費比率（分子）の構造'!O$53),'実質公債費比率（分子）の構造'!O$53,NA())</f>
        <v>805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24851</v>
      </c>
      <c r="E56" s="175"/>
      <c r="F56" s="175"/>
      <c r="G56" s="175">
        <f>'将来負担比率（分子）の構造'!J$52</f>
        <v>25507</v>
      </c>
      <c r="H56" s="175"/>
      <c r="I56" s="175"/>
      <c r="J56" s="175">
        <f>'将来負担比率（分子）の構造'!K$52</f>
        <v>24872</v>
      </c>
      <c r="K56" s="175"/>
      <c r="L56" s="175"/>
      <c r="M56" s="175">
        <f>'将来負担比率（分子）の構造'!L$52</f>
        <v>24186</v>
      </c>
      <c r="N56" s="175"/>
      <c r="O56" s="175"/>
      <c r="P56" s="175">
        <f>'将来負担比率（分子）の構造'!M$52</f>
        <v>23109</v>
      </c>
    </row>
    <row r="57" spans="1:16" x14ac:dyDescent="0.15">
      <c r="A57" s="175" t="s">
        <v>42</v>
      </c>
      <c r="B57" s="175"/>
      <c r="C57" s="175"/>
      <c r="D57" s="175">
        <f>'将来負担比率（分子）の構造'!I$51</f>
        <v>2853</v>
      </c>
      <c r="E57" s="175"/>
      <c r="F57" s="175"/>
      <c r="G57" s="175">
        <f>'将来負担比率（分子）の構造'!J$51</f>
        <v>3146</v>
      </c>
      <c r="H57" s="175"/>
      <c r="I57" s="175"/>
      <c r="J57" s="175">
        <f>'将来負担比率（分子）の構造'!K$51</f>
        <v>2524</v>
      </c>
      <c r="K57" s="175"/>
      <c r="L57" s="175"/>
      <c r="M57" s="175">
        <f>'将来負担比率（分子）の構造'!L$51</f>
        <v>2209</v>
      </c>
      <c r="N57" s="175"/>
      <c r="O57" s="175"/>
      <c r="P57" s="175">
        <f>'将来負担比率（分子）の構造'!M$51</f>
        <v>1762</v>
      </c>
    </row>
    <row r="58" spans="1:16" x14ac:dyDescent="0.15">
      <c r="A58" s="175" t="s">
        <v>41</v>
      </c>
      <c r="B58" s="175"/>
      <c r="C58" s="175"/>
      <c r="D58" s="175">
        <f>'将来負担比率（分子）の構造'!I$50</f>
        <v>9764</v>
      </c>
      <c r="E58" s="175"/>
      <c r="F58" s="175"/>
      <c r="G58" s="175">
        <f>'将来負担比率（分子）の構造'!J$50</f>
        <v>9934</v>
      </c>
      <c r="H58" s="175"/>
      <c r="I58" s="175"/>
      <c r="J58" s="175">
        <f>'将来負担比率（分子）の構造'!K$50</f>
        <v>10740</v>
      </c>
      <c r="K58" s="175"/>
      <c r="L58" s="175"/>
      <c r="M58" s="175">
        <f>'将来負担比率（分子）の構造'!L$50</f>
        <v>11074</v>
      </c>
      <c r="N58" s="175"/>
      <c r="O58" s="175"/>
      <c r="P58" s="175">
        <f>'将来負担比率（分子）の構造'!M$50</f>
        <v>10988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v>
      </c>
      <c r="C61" s="175"/>
      <c r="D61" s="175"/>
      <c r="E61" s="175">
        <f>'将来負担比率（分子）の構造'!J$46</f>
        <v>2</v>
      </c>
      <c r="F61" s="175"/>
      <c r="G61" s="175"/>
      <c r="H61" s="175">
        <f>'将来負担比率（分子）の構造'!K$46</f>
        <v>2</v>
      </c>
      <c r="I61" s="175"/>
      <c r="J61" s="175"/>
      <c r="K61" s="175">
        <f>'将来負担比率（分子）の構造'!L$46</f>
        <v>1</v>
      </c>
      <c r="L61" s="175"/>
      <c r="M61" s="175"/>
      <c r="N61" s="175">
        <f>'将来負担比率（分子）の構造'!M$46</f>
        <v>1</v>
      </c>
      <c r="O61" s="175"/>
      <c r="P61" s="175"/>
    </row>
    <row r="62" spans="1:16" x14ac:dyDescent="0.15">
      <c r="A62" s="175" t="s">
        <v>35</v>
      </c>
      <c r="B62" s="175">
        <f>'将来負担比率（分子）の構造'!I$45</f>
        <v>3206</v>
      </c>
      <c r="C62" s="175"/>
      <c r="D62" s="175"/>
      <c r="E62" s="175">
        <f>'将来負担比率（分子）の構造'!J$45</f>
        <v>3130</v>
      </c>
      <c r="F62" s="175"/>
      <c r="G62" s="175"/>
      <c r="H62" s="175">
        <f>'将来負担比率（分子）の構造'!K$45</f>
        <v>3127</v>
      </c>
      <c r="I62" s="175"/>
      <c r="J62" s="175"/>
      <c r="K62" s="175">
        <f>'将来負担比率（分子）の構造'!L$45</f>
        <v>3227</v>
      </c>
      <c r="L62" s="175"/>
      <c r="M62" s="175"/>
      <c r="N62" s="175">
        <f>'将来負担比率（分子）の構造'!M$45</f>
        <v>3298</v>
      </c>
      <c r="O62" s="175"/>
      <c r="P62" s="175"/>
    </row>
    <row r="63" spans="1:16" x14ac:dyDescent="0.15">
      <c r="A63" s="175" t="s">
        <v>34</v>
      </c>
      <c r="B63" s="175">
        <f>'将来負担比率（分子）の構造'!I$44</f>
        <v>47</v>
      </c>
      <c r="C63" s="175"/>
      <c r="D63" s="175"/>
      <c r="E63" s="175">
        <f>'将来負担比率（分子）の構造'!J$44</f>
        <v>41</v>
      </c>
      <c r="F63" s="175"/>
      <c r="G63" s="175"/>
      <c r="H63" s="175">
        <f>'将来負担比率（分子）の構造'!K$44</f>
        <v>39</v>
      </c>
      <c r="I63" s="175"/>
      <c r="J63" s="175"/>
      <c r="K63" s="175">
        <f>'将来負担比率（分子）の構造'!L$44</f>
        <v>31</v>
      </c>
      <c r="L63" s="175"/>
      <c r="M63" s="175"/>
      <c r="N63" s="175">
        <f>'将来負担比率（分子）の構造'!M$44</f>
        <v>26</v>
      </c>
      <c r="O63" s="175"/>
      <c r="P63" s="175"/>
    </row>
    <row r="64" spans="1:16" x14ac:dyDescent="0.15">
      <c r="A64" s="175" t="s">
        <v>33</v>
      </c>
      <c r="B64" s="175">
        <f>'将来負担比率（分子）の構造'!I$43</f>
        <v>6810</v>
      </c>
      <c r="C64" s="175"/>
      <c r="D64" s="175"/>
      <c r="E64" s="175">
        <f>'将来負担比率（分子）の構造'!J$43</f>
        <v>6089</v>
      </c>
      <c r="F64" s="175"/>
      <c r="G64" s="175"/>
      <c r="H64" s="175">
        <f>'将来負担比率（分子）の構造'!K$43</f>
        <v>5844</v>
      </c>
      <c r="I64" s="175"/>
      <c r="J64" s="175"/>
      <c r="K64" s="175">
        <f>'将来負担比率（分子）の構造'!L$43</f>
        <v>5681</v>
      </c>
      <c r="L64" s="175"/>
      <c r="M64" s="175"/>
      <c r="N64" s="175">
        <f>'将来負担比率（分子）の構造'!M$43</f>
        <v>5157</v>
      </c>
      <c r="O64" s="175"/>
      <c r="P64" s="175"/>
    </row>
    <row r="65" spans="1:16" x14ac:dyDescent="0.15">
      <c r="A65" s="175" t="s">
        <v>32</v>
      </c>
      <c r="B65" s="175">
        <f>'将来負担比率（分子）の構造'!I$42</f>
        <v>131</v>
      </c>
      <c r="C65" s="175"/>
      <c r="D65" s="175"/>
      <c r="E65" s="175">
        <f>'将来負担比率（分子）の構造'!J$42</f>
        <v>170</v>
      </c>
      <c r="F65" s="175"/>
      <c r="G65" s="175"/>
      <c r="H65" s="175">
        <f>'将来負担比率（分子）の構造'!K$42</f>
        <v>184</v>
      </c>
      <c r="I65" s="175"/>
      <c r="J65" s="175"/>
      <c r="K65" s="175">
        <f>'将来負担比率（分子）の構造'!L$42</f>
        <v>185</v>
      </c>
      <c r="L65" s="175"/>
      <c r="M65" s="175"/>
      <c r="N65" s="175">
        <f>'将来負担比率（分子）の構造'!M$42</f>
        <v>157</v>
      </c>
      <c r="O65" s="175"/>
      <c r="P65" s="175"/>
    </row>
    <row r="66" spans="1:16" x14ac:dyDescent="0.15">
      <c r="A66" s="175" t="s">
        <v>31</v>
      </c>
      <c r="B66" s="175">
        <f>'将来負担比率（分子）の構造'!I$41</f>
        <v>27186</v>
      </c>
      <c r="C66" s="175"/>
      <c r="D66" s="175"/>
      <c r="E66" s="175">
        <f>'将来負担比率（分子）の構造'!J$41</f>
        <v>27893</v>
      </c>
      <c r="F66" s="175"/>
      <c r="G66" s="175"/>
      <c r="H66" s="175">
        <f>'将来負担比率（分子）の構造'!K$41</f>
        <v>27595</v>
      </c>
      <c r="I66" s="175"/>
      <c r="J66" s="175"/>
      <c r="K66" s="175">
        <f>'将来負担比率（分子）の構造'!L$41</f>
        <v>26746</v>
      </c>
      <c r="L66" s="175"/>
      <c r="M66" s="175"/>
      <c r="N66" s="175">
        <f>'将来負担比率（分子）の構造'!M$41</f>
        <v>25618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2952</v>
      </c>
      <c r="C72" s="179">
        <f>基金残高に係る経年分析!G55</f>
        <v>3024</v>
      </c>
      <c r="D72" s="179">
        <f>基金残高に係る経年分析!H55</f>
        <v>3009</v>
      </c>
    </row>
    <row r="73" spans="1:16" x14ac:dyDescent="0.15">
      <c r="A73" s="178" t="s">
        <v>74</v>
      </c>
      <c r="B73" s="179">
        <f>基金残高に係る経年分析!F56</f>
        <v>1106</v>
      </c>
      <c r="C73" s="179">
        <f>基金残高に係る経年分析!G56</f>
        <v>1126</v>
      </c>
      <c r="D73" s="179">
        <f>基金残高に係る経年分析!H56</f>
        <v>911</v>
      </c>
    </row>
    <row r="74" spans="1:16" x14ac:dyDescent="0.15">
      <c r="A74" s="178" t="s">
        <v>75</v>
      </c>
      <c r="B74" s="179">
        <f>基金残高に係る経年分析!F57</f>
        <v>5148</v>
      </c>
      <c r="C74" s="179">
        <f>基金残高に係る経年分析!G57</f>
        <v>5195</v>
      </c>
      <c r="D74" s="179">
        <f>基金残高に係る経年分析!H57</f>
        <v>5164</v>
      </c>
    </row>
  </sheetData>
  <sheetProtection algorithmName="SHA-512" hashValue="JHqCMz9ogXmJaOgQxTEy8Qud+UGL6hZ+OIv56c8GQ1eOyL5Qi+Pp+syPaEEVDWP7/LphfOBew+xphG9oEs+mkQ==" saltValue="9k7/Ll9/YL2nNgdl5eA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4236844</v>
      </c>
      <c r="S5" s="649"/>
      <c r="T5" s="649"/>
      <c r="U5" s="649"/>
      <c r="V5" s="649"/>
      <c r="W5" s="649"/>
      <c r="X5" s="649"/>
      <c r="Y5" s="650"/>
      <c r="Z5" s="651">
        <v>17.600000000000001</v>
      </c>
      <c r="AA5" s="651"/>
      <c r="AB5" s="651"/>
      <c r="AC5" s="651"/>
      <c r="AD5" s="652">
        <v>4113917</v>
      </c>
      <c r="AE5" s="652"/>
      <c r="AF5" s="652"/>
      <c r="AG5" s="652"/>
      <c r="AH5" s="652"/>
      <c r="AI5" s="652"/>
      <c r="AJ5" s="652"/>
      <c r="AK5" s="652"/>
      <c r="AL5" s="653">
        <v>33.6</v>
      </c>
      <c r="AM5" s="654"/>
      <c r="AN5" s="654"/>
      <c r="AO5" s="655"/>
      <c r="AP5" s="645" t="s">
        <v>217</v>
      </c>
      <c r="AQ5" s="646"/>
      <c r="AR5" s="646"/>
      <c r="AS5" s="646"/>
      <c r="AT5" s="646"/>
      <c r="AU5" s="646"/>
      <c r="AV5" s="646"/>
      <c r="AW5" s="646"/>
      <c r="AX5" s="646"/>
      <c r="AY5" s="646"/>
      <c r="AZ5" s="646"/>
      <c r="BA5" s="646"/>
      <c r="BB5" s="646"/>
      <c r="BC5" s="646"/>
      <c r="BD5" s="646"/>
      <c r="BE5" s="646"/>
      <c r="BF5" s="647"/>
      <c r="BG5" s="659">
        <v>4113746</v>
      </c>
      <c r="BH5" s="660"/>
      <c r="BI5" s="660"/>
      <c r="BJ5" s="660"/>
      <c r="BK5" s="660"/>
      <c r="BL5" s="660"/>
      <c r="BM5" s="660"/>
      <c r="BN5" s="661"/>
      <c r="BO5" s="662">
        <v>97.1</v>
      </c>
      <c r="BP5" s="662"/>
      <c r="BQ5" s="662"/>
      <c r="BR5" s="662"/>
      <c r="BS5" s="663">
        <v>27795</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223073</v>
      </c>
      <c r="S6" s="660"/>
      <c r="T6" s="660"/>
      <c r="U6" s="660"/>
      <c r="V6" s="660"/>
      <c r="W6" s="660"/>
      <c r="X6" s="660"/>
      <c r="Y6" s="661"/>
      <c r="Z6" s="662">
        <v>0.9</v>
      </c>
      <c r="AA6" s="662"/>
      <c r="AB6" s="662"/>
      <c r="AC6" s="662"/>
      <c r="AD6" s="663">
        <v>223073</v>
      </c>
      <c r="AE6" s="663"/>
      <c r="AF6" s="663"/>
      <c r="AG6" s="663"/>
      <c r="AH6" s="663"/>
      <c r="AI6" s="663"/>
      <c r="AJ6" s="663"/>
      <c r="AK6" s="663"/>
      <c r="AL6" s="664">
        <v>1.8</v>
      </c>
      <c r="AM6" s="665"/>
      <c r="AN6" s="665"/>
      <c r="AO6" s="666"/>
      <c r="AP6" s="656" t="s">
        <v>222</v>
      </c>
      <c r="AQ6" s="657"/>
      <c r="AR6" s="657"/>
      <c r="AS6" s="657"/>
      <c r="AT6" s="657"/>
      <c r="AU6" s="657"/>
      <c r="AV6" s="657"/>
      <c r="AW6" s="657"/>
      <c r="AX6" s="657"/>
      <c r="AY6" s="657"/>
      <c r="AZ6" s="657"/>
      <c r="BA6" s="657"/>
      <c r="BB6" s="657"/>
      <c r="BC6" s="657"/>
      <c r="BD6" s="657"/>
      <c r="BE6" s="657"/>
      <c r="BF6" s="658"/>
      <c r="BG6" s="659">
        <v>4113746</v>
      </c>
      <c r="BH6" s="660"/>
      <c r="BI6" s="660"/>
      <c r="BJ6" s="660"/>
      <c r="BK6" s="660"/>
      <c r="BL6" s="660"/>
      <c r="BM6" s="660"/>
      <c r="BN6" s="661"/>
      <c r="BO6" s="662">
        <v>97.1</v>
      </c>
      <c r="BP6" s="662"/>
      <c r="BQ6" s="662"/>
      <c r="BR6" s="662"/>
      <c r="BS6" s="663">
        <v>27795</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163368</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163368</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1109</v>
      </c>
      <c r="S7" s="660"/>
      <c r="T7" s="660"/>
      <c r="U7" s="660"/>
      <c r="V7" s="660"/>
      <c r="W7" s="660"/>
      <c r="X7" s="660"/>
      <c r="Y7" s="661"/>
      <c r="Z7" s="662">
        <v>0</v>
      </c>
      <c r="AA7" s="662"/>
      <c r="AB7" s="662"/>
      <c r="AC7" s="662"/>
      <c r="AD7" s="663">
        <v>1109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1520938</v>
      </c>
      <c r="BH7" s="660"/>
      <c r="BI7" s="660"/>
      <c r="BJ7" s="660"/>
      <c r="BK7" s="660"/>
      <c r="BL7" s="660"/>
      <c r="BM7" s="660"/>
      <c r="BN7" s="661"/>
      <c r="BO7" s="662">
        <v>35.9</v>
      </c>
      <c r="BP7" s="662"/>
      <c r="BQ7" s="662"/>
      <c r="BR7" s="662"/>
      <c r="BS7" s="663">
        <v>27795</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3247246</v>
      </c>
      <c r="CS7" s="660"/>
      <c r="CT7" s="660"/>
      <c r="CU7" s="660"/>
      <c r="CV7" s="660"/>
      <c r="CW7" s="660"/>
      <c r="CX7" s="660"/>
      <c r="CY7" s="661"/>
      <c r="CZ7" s="662">
        <v>13.8</v>
      </c>
      <c r="DA7" s="662"/>
      <c r="DB7" s="662"/>
      <c r="DC7" s="662"/>
      <c r="DD7" s="668">
        <v>373333</v>
      </c>
      <c r="DE7" s="660"/>
      <c r="DF7" s="660"/>
      <c r="DG7" s="660"/>
      <c r="DH7" s="660"/>
      <c r="DI7" s="660"/>
      <c r="DJ7" s="660"/>
      <c r="DK7" s="660"/>
      <c r="DL7" s="660"/>
      <c r="DM7" s="660"/>
      <c r="DN7" s="660"/>
      <c r="DO7" s="660"/>
      <c r="DP7" s="661"/>
      <c r="DQ7" s="668">
        <v>2065221</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14934</v>
      </c>
      <c r="S8" s="660"/>
      <c r="T8" s="660"/>
      <c r="U8" s="660"/>
      <c r="V8" s="660"/>
      <c r="W8" s="660"/>
      <c r="X8" s="660"/>
      <c r="Y8" s="661"/>
      <c r="Z8" s="662">
        <v>0.1</v>
      </c>
      <c r="AA8" s="662"/>
      <c r="AB8" s="662"/>
      <c r="AC8" s="662"/>
      <c r="AD8" s="663">
        <v>14934</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58976</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8353429</v>
      </c>
      <c r="CS8" s="660"/>
      <c r="CT8" s="660"/>
      <c r="CU8" s="660"/>
      <c r="CV8" s="660"/>
      <c r="CW8" s="660"/>
      <c r="CX8" s="660"/>
      <c r="CY8" s="661"/>
      <c r="CZ8" s="662">
        <v>35.5</v>
      </c>
      <c r="DA8" s="662"/>
      <c r="DB8" s="662"/>
      <c r="DC8" s="662"/>
      <c r="DD8" s="668">
        <v>84615</v>
      </c>
      <c r="DE8" s="660"/>
      <c r="DF8" s="660"/>
      <c r="DG8" s="660"/>
      <c r="DH8" s="660"/>
      <c r="DI8" s="660"/>
      <c r="DJ8" s="660"/>
      <c r="DK8" s="660"/>
      <c r="DL8" s="660"/>
      <c r="DM8" s="660"/>
      <c r="DN8" s="660"/>
      <c r="DO8" s="660"/>
      <c r="DP8" s="661"/>
      <c r="DQ8" s="668">
        <v>4307967</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16063</v>
      </c>
      <c r="S9" s="660"/>
      <c r="T9" s="660"/>
      <c r="U9" s="660"/>
      <c r="V9" s="660"/>
      <c r="W9" s="660"/>
      <c r="X9" s="660"/>
      <c r="Y9" s="661"/>
      <c r="Z9" s="662">
        <v>0.1</v>
      </c>
      <c r="AA9" s="662"/>
      <c r="AB9" s="662"/>
      <c r="AC9" s="662"/>
      <c r="AD9" s="663">
        <v>16063</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1268205</v>
      </c>
      <c r="BH9" s="660"/>
      <c r="BI9" s="660"/>
      <c r="BJ9" s="660"/>
      <c r="BK9" s="660"/>
      <c r="BL9" s="660"/>
      <c r="BM9" s="660"/>
      <c r="BN9" s="661"/>
      <c r="BO9" s="662">
        <v>29.9</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1619280</v>
      </c>
      <c r="CS9" s="660"/>
      <c r="CT9" s="660"/>
      <c r="CU9" s="660"/>
      <c r="CV9" s="660"/>
      <c r="CW9" s="660"/>
      <c r="CX9" s="660"/>
      <c r="CY9" s="661"/>
      <c r="CZ9" s="662">
        <v>6.9</v>
      </c>
      <c r="DA9" s="662"/>
      <c r="DB9" s="662"/>
      <c r="DC9" s="662"/>
      <c r="DD9" s="668">
        <v>156716</v>
      </c>
      <c r="DE9" s="660"/>
      <c r="DF9" s="660"/>
      <c r="DG9" s="660"/>
      <c r="DH9" s="660"/>
      <c r="DI9" s="660"/>
      <c r="DJ9" s="660"/>
      <c r="DK9" s="660"/>
      <c r="DL9" s="660"/>
      <c r="DM9" s="660"/>
      <c r="DN9" s="660"/>
      <c r="DO9" s="660"/>
      <c r="DP9" s="661"/>
      <c r="DQ9" s="668">
        <v>1137316</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96433</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9759</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9759</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873563</v>
      </c>
      <c r="S11" s="660"/>
      <c r="T11" s="660"/>
      <c r="U11" s="660"/>
      <c r="V11" s="660"/>
      <c r="W11" s="660"/>
      <c r="X11" s="660"/>
      <c r="Y11" s="661"/>
      <c r="Z11" s="664">
        <v>3.6</v>
      </c>
      <c r="AA11" s="665"/>
      <c r="AB11" s="665"/>
      <c r="AC11" s="671"/>
      <c r="AD11" s="668">
        <v>873563</v>
      </c>
      <c r="AE11" s="660"/>
      <c r="AF11" s="660"/>
      <c r="AG11" s="660"/>
      <c r="AH11" s="660"/>
      <c r="AI11" s="660"/>
      <c r="AJ11" s="660"/>
      <c r="AK11" s="661"/>
      <c r="AL11" s="664">
        <v>7.1</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97324</v>
      </c>
      <c r="BH11" s="660"/>
      <c r="BI11" s="660"/>
      <c r="BJ11" s="660"/>
      <c r="BK11" s="660"/>
      <c r="BL11" s="660"/>
      <c r="BM11" s="660"/>
      <c r="BN11" s="661"/>
      <c r="BO11" s="662">
        <v>2.2999999999999998</v>
      </c>
      <c r="BP11" s="662"/>
      <c r="BQ11" s="662"/>
      <c r="BR11" s="662"/>
      <c r="BS11" s="663">
        <v>27795</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1249348</v>
      </c>
      <c r="CS11" s="660"/>
      <c r="CT11" s="660"/>
      <c r="CU11" s="660"/>
      <c r="CV11" s="660"/>
      <c r="CW11" s="660"/>
      <c r="CX11" s="660"/>
      <c r="CY11" s="661"/>
      <c r="CZ11" s="662">
        <v>5.3</v>
      </c>
      <c r="DA11" s="662"/>
      <c r="DB11" s="662"/>
      <c r="DC11" s="662"/>
      <c r="DD11" s="668">
        <v>655799</v>
      </c>
      <c r="DE11" s="660"/>
      <c r="DF11" s="660"/>
      <c r="DG11" s="660"/>
      <c r="DH11" s="660"/>
      <c r="DI11" s="660"/>
      <c r="DJ11" s="660"/>
      <c r="DK11" s="660"/>
      <c r="DL11" s="660"/>
      <c r="DM11" s="660"/>
      <c r="DN11" s="660"/>
      <c r="DO11" s="660"/>
      <c r="DP11" s="661"/>
      <c r="DQ11" s="668">
        <v>512140</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14536</v>
      </c>
      <c r="S12" s="660"/>
      <c r="T12" s="660"/>
      <c r="U12" s="660"/>
      <c r="V12" s="660"/>
      <c r="W12" s="660"/>
      <c r="X12" s="660"/>
      <c r="Y12" s="661"/>
      <c r="Z12" s="662">
        <v>0.1</v>
      </c>
      <c r="AA12" s="662"/>
      <c r="AB12" s="662"/>
      <c r="AC12" s="662"/>
      <c r="AD12" s="663">
        <v>14536</v>
      </c>
      <c r="AE12" s="663"/>
      <c r="AF12" s="663"/>
      <c r="AG12" s="663"/>
      <c r="AH12" s="663"/>
      <c r="AI12" s="663"/>
      <c r="AJ12" s="663"/>
      <c r="AK12" s="663"/>
      <c r="AL12" s="664">
        <v>0.1</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2174911</v>
      </c>
      <c r="BH12" s="660"/>
      <c r="BI12" s="660"/>
      <c r="BJ12" s="660"/>
      <c r="BK12" s="660"/>
      <c r="BL12" s="660"/>
      <c r="BM12" s="660"/>
      <c r="BN12" s="661"/>
      <c r="BO12" s="662">
        <v>51.3</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671065</v>
      </c>
      <c r="CS12" s="660"/>
      <c r="CT12" s="660"/>
      <c r="CU12" s="660"/>
      <c r="CV12" s="660"/>
      <c r="CW12" s="660"/>
      <c r="CX12" s="660"/>
      <c r="CY12" s="661"/>
      <c r="CZ12" s="662">
        <v>2.8</v>
      </c>
      <c r="DA12" s="662"/>
      <c r="DB12" s="662"/>
      <c r="DC12" s="662"/>
      <c r="DD12" s="668">
        <v>21178</v>
      </c>
      <c r="DE12" s="660"/>
      <c r="DF12" s="660"/>
      <c r="DG12" s="660"/>
      <c r="DH12" s="660"/>
      <c r="DI12" s="660"/>
      <c r="DJ12" s="660"/>
      <c r="DK12" s="660"/>
      <c r="DL12" s="660"/>
      <c r="DM12" s="660"/>
      <c r="DN12" s="660"/>
      <c r="DO12" s="660"/>
      <c r="DP12" s="661"/>
      <c r="DQ12" s="668">
        <v>388572</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2168441</v>
      </c>
      <c r="BH13" s="660"/>
      <c r="BI13" s="660"/>
      <c r="BJ13" s="660"/>
      <c r="BK13" s="660"/>
      <c r="BL13" s="660"/>
      <c r="BM13" s="660"/>
      <c r="BN13" s="661"/>
      <c r="BO13" s="662">
        <v>51.2</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1993268</v>
      </c>
      <c r="CS13" s="660"/>
      <c r="CT13" s="660"/>
      <c r="CU13" s="660"/>
      <c r="CV13" s="660"/>
      <c r="CW13" s="660"/>
      <c r="CX13" s="660"/>
      <c r="CY13" s="661"/>
      <c r="CZ13" s="662">
        <v>8.5</v>
      </c>
      <c r="DA13" s="662"/>
      <c r="DB13" s="662"/>
      <c r="DC13" s="662"/>
      <c r="DD13" s="668">
        <v>1111965</v>
      </c>
      <c r="DE13" s="660"/>
      <c r="DF13" s="660"/>
      <c r="DG13" s="660"/>
      <c r="DH13" s="660"/>
      <c r="DI13" s="660"/>
      <c r="DJ13" s="660"/>
      <c r="DK13" s="660"/>
      <c r="DL13" s="660"/>
      <c r="DM13" s="660"/>
      <c r="DN13" s="660"/>
      <c r="DO13" s="660"/>
      <c r="DP13" s="661"/>
      <c r="DQ13" s="668">
        <v>1113961</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992</v>
      </c>
      <c r="S14" s="660"/>
      <c r="T14" s="660"/>
      <c r="U14" s="660"/>
      <c r="V14" s="660"/>
      <c r="W14" s="660"/>
      <c r="X14" s="660"/>
      <c r="Y14" s="661"/>
      <c r="Z14" s="662">
        <v>0</v>
      </c>
      <c r="AA14" s="662"/>
      <c r="AB14" s="662"/>
      <c r="AC14" s="662"/>
      <c r="AD14" s="663">
        <v>992</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160738</v>
      </c>
      <c r="BH14" s="660"/>
      <c r="BI14" s="660"/>
      <c r="BJ14" s="660"/>
      <c r="BK14" s="660"/>
      <c r="BL14" s="660"/>
      <c r="BM14" s="660"/>
      <c r="BN14" s="661"/>
      <c r="BO14" s="662">
        <v>3.8</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933025</v>
      </c>
      <c r="CS14" s="660"/>
      <c r="CT14" s="660"/>
      <c r="CU14" s="660"/>
      <c r="CV14" s="660"/>
      <c r="CW14" s="660"/>
      <c r="CX14" s="660"/>
      <c r="CY14" s="661"/>
      <c r="CZ14" s="662">
        <v>4</v>
      </c>
      <c r="DA14" s="662"/>
      <c r="DB14" s="662"/>
      <c r="DC14" s="662"/>
      <c r="DD14" s="668">
        <v>252568</v>
      </c>
      <c r="DE14" s="660"/>
      <c r="DF14" s="660"/>
      <c r="DG14" s="660"/>
      <c r="DH14" s="660"/>
      <c r="DI14" s="660"/>
      <c r="DJ14" s="660"/>
      <c r="DK14" s="660"/>
      <c r="DL14" s="660"/>
      <c r="DM14" s="660"/>
      <c r="DN14" s="660"/>
      <c r="DO14" s="660"/>
      <c r="DP14" s="661"/>
      <c r="DQ14" s="668">
        <v>676360</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251624</v>
      </c>
      <c r="BH15" s="660"/>
      <c r="BI15" s="660"/>
      <c r="BJ15" s="660"/>
      <c r="BK15" s="660"/>
      <c r="BL15" s="660"/>
      <c r="BM15" s="660"/>
      <c r="BN15" s="661"/>
      <c r="BO15" s="662">
        <v>5.9</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1925014</v>
      </c>
      <c r="CS15" s="660"/>
      <c r="CT15" s="660"/>
      <c r="CU15" s="660"/>
      <c r="CV15" s="660"/>
      <c r="CW15" s="660"/>
      <c r="CX15" s="660"/>
      <c r="CY15" s="661"/>
      <c r="CZ15" s="662">
        <v>8.1999999999999993</v>
      </c>
      <c r="DA15" s="662"/>
      <c r="DB15" s="662"/>
      <c r="DC15" s="662"/>
      <c r="DD15" s="668">
        <v>546116</v>
      </c>
      <c r="DE15" s="660"/>
      <c r="DF15" s="660"/>
      <c r="DG15" s="660"/>
      <c r="DH15" s="660"/>
      <c r="DI15" s="660"/>
      <c r="DJ15" s="660"/>
      <c r="DK15" s="660"/>
      <c r="DL15" s="660"/>
      <c r="DM15" s="660"/>
      <c r="DN15" s="660"/>
      <c r="DO15" s="660"/>
      <c r="DP15" s="661"/>
      <c r="DQ15" s="668">
        <v>1309425</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20100</v>
      </c>
      <c r="S16" s="660"/>
      <c r="T16" s="660"/>
      <c r="U16" s="660"/>
      <c r="V16" s="660"/>
      <c r="W16" s="660"/>
      <c r="X16" s="660"/>
      <c r="Y16" s="661"/>
      <c r="Z16" s="662">
        <v>0.1</v>
      </c>
      <c r="AA16" s="662"/>
      <c r="AB16" s="662"/>
      <c r="AC16" s="662"/>
      <c r="AD16" s="663">
        <v>20100</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v>5535</v>
      </c>
      <c r="BH16" s="660"/>
      <c r="BI16" s="660"/>
      <c r="BJ16" s="660"/>
      <c r="BK16" s="660"/>
      <c r="BL16" s="660"/>
      <c r="BM16" s="660"/>
      <c r="BN16" s="661"/>
      <c r="BO16" s="662">
        <v>0.1</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164720</v>
      </c>
      <c r="CS16" s="660"/>
      <c r="CT16" s="660"/>
      <c r="CU16" s="660"/>
      <c r="CV16" s="660"/>
      <c r="CW16" s="660"/>
      <c r="CX16" s="660"/>
      <c r="CY16" s="661"/>
      <c r="CZ16" s="662">
        <v>0.7</v>
      </c>
      <c r="DA16" s="662"/>
      <c r="DB16" s="662"/>
      <c r="DC16" s="662"/>
      <c r="DD16" s="668" t="s">
        <v>122</v>
      </c>
      <c r="DE16" s="660"/>
      <c r="DF16" s="660"/>
      <c r="DG16" s="660"/>
      <c r="DH16" s="660"/>
      <c r="DI16" s="660"/>
      <c r="DJ16" s="660"/>
      <c r="DK16" s="660"/>
      <c r="DL16" s="660"/>
      <c r="DM16" s="660"/>
      <c r="DN16" s="660"/>
      <c r="DO16" s="660"/>
      <c r="DP16" s="661"/>
      <c r="DQ16" s="668">
        <v>6670</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61543</v>
      </c>
      <c r="S17" s="660"/>
      <c r="T17" s="660"/>
      <c r="U17" s="660"/>
      <c r="V17" s="660"/>
      <c r="W17" s="660"/>
      <c r="X17" s="660"/>
      <c r="Y17" s="661"/>
      <c r="Z17" s="662">
        <v>0.3</v>
      </c>
      <c r="AA17" s="662"/>
      <c r="AB17" s="662"/>
      <c r="AC17" s="662"/>
      <c r="AD17" s="663">
        <v>61543</v>
      </c>
      <c r="AE17" s="663"/>
      <c r="AF17" s="663"/>
      <c r="AG17" s="663"/>
      <c r="AH17" s="663"/>
      <c r="AI17" s="663"/>
      <c r="AJ17" s="663"/>
      <c r="AK17" s="663"/>
      <c r="AL17" s="664">
        <v>0.5</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3233877</v>
      </c>
      <c r="CS17" s="660"/>
      <c r="CT17" s="660"/>
      <c r="CU17" s="660"/>
      <c r="CV17" s="660"/>
      <c r="CW17" s="660"/>
      <c r="CX17" s="660"/>
      <c r="CY17" s="661"/>
      <c r="CZ17" s="662">
        <v>13.7</v>
      </c>
      <c r="DA17" s="662"/>
      <c r="DB17" s="662"/>
      <c r="DC17" s="662"/>
      <c r="DD17" s="668" t="s">
        <v>122</v>
      </c>
      <c r="DE17" s="660"/>
      <c r="DF17" s="660"/>
      <c r="DG17" s="660"/>
      <c r="DH17" s="660"/>
      <c r="DI17" s="660"/>
      <c r="DJ17" s="660"/>
      <c r="DK17" s="660"/>
      <c r="DL17" s="660"/>
      <c r="DM17" s="660"/>
      <c r="DN17" s="660"/>
      <c r="DO17" s="660"/>
      <c r="DP17" s="661"/>
      <c r="DQ17" s="668">
        <v>3196047</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28298</v>
      </c>
      <c r="S18" s="660"/>
      <c r="T18" s="660"/>
      <c r="U18" s="660"/>
      <c r="V18" s="660"/>
      <c r="W18" s="660"/>
      <c r="X18" s="660"/>
      <c r="Y18" s="661"/>
      <c r="Z18" s="662">
        <v>0.1</v>
      </c>
      <c r="AA18" s="662"/>
      <c r="AB18" s="662"/>
      <c r="AC18" s="662"/>
      <c r="AD18" s="663">
        <v>28298</v>
      </c>
      <c r="AE18" s="663"/>
      <c r="AF18" s="663"/>
      <c r="AG18" s="663"/>
      <c r="AH18" s="663"/>
      <c r="AI18" s="663"/>
      <c r="AJ18" s="663"/>
      <c r="AK18" s="663"/>
      <c r="AL18" s="664">
        <v>0.2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22009</v>
      </c>
      <c r="S19" s="660"/>
      <c r="T19" s="660"/>
      <c r="U19" s="660"/>
      <c r="V19" s="660"/>
      <c r="W19" s="660"/>
      <c r="X19" s="660"/>
      <c r="Y19" s="661"/>
      <c r="Z19" s="662">
        <v>0.1</v>
      </c>
      <c r="AA19" s="662"/>
      <c r="AB19" s="662"/>
      <c r="AC19" s="662"/>
      <c r="AD19" s="663">
        <v>22009</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123098</v>
      </c>
      <c r="BH19" s="660"/>
      <c r="BI19" s="660"/>
      <c r="BJ19" s="660"/>
      <c r="BK19" s="660"/>
      <c r="BL19" s="660"/>
      <c r="BM19" s="660"/>
      <c r="BN19" s="661"/>
      <c r="BO19" s="662">
        <v>2.9</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6289</v>
      </c>
      <c r="S20" s="660"/>
      <c r="T20" s="660"/>
      <c r="U20" s="660"/>
      <c r="V20" s="660"/>
      <c r="W20" s="660"/>
      <c r="X20" s="660"/>
      <c r="Y20" s="661"/>
      <c r="Z20" s="662">
        <v>0</v>
      </c>
      <c r="AA20" s="662"/>
      <c r="AB20" s="662"/>
      <c r="AC20" s="662"/>
      <c r="AD20" s="663">
        <v>6289</v>
      </c>
      <c r="AE20" s="663"/>
      <c r="AF20" s="663"/>
      <c r="AG20" s="663"/>
      <c r="AH20" s="663"/>
      <c r="AI20" s="663"/>
      <c r="AJ20" s="663"/>
      <c r="AK20" s="663"/>
      <c r="AL20" s="664">
        <v>0.1</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123098</v>
      </c>
      <c r="BH20" s="660"/>
      <c r="BI20" s="660"/>
      <c r="BJ20" s="660"/>
      <c r="BK20" s="660"/>
      <c r="BL20" s="660"/>
      <c r="BM20" s="660"/>
      <c r="BN20" s="661"/>
      <c r="BO20" s="662">
        <v>2.9</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23563399</v>
      </c>
      <c r="CS20" s="660"/>
      <c r="CT20" s="660"/>
      <c r="CU20" s="660"/>
      <c r="CV20" s="660"/>
      <c r="CW20" s="660"/>
      <c r="CX20" s="660"/>
      <c r="CY20" s="661"/>
      <c r="CZ20" s="662">
        <v>100</v>
      </c>
      <c r="DA20" s="662"/>
      <c r="DB20" s="662"/>
      <c r="DC20" s="662"/>
      <c r="DD20" s="668">
        <v>3202290</v>
      </c>
      <c r="DE20" s="660"/>
      <c r="DF20" s="660"/>
      <c r="DG20" s="660"/>
      <c r="DH20" s="660"/>
      <c r="DI20" s="660"/>
      <c r="DJ20" s="660"/>
      <c r="DK20" s="660"/>
      <c r="DL20" s="660"/>
      <c r="DM20" s="660"/>
      <c r="DN20" s="660"/>
      <c r="DO20" s="660"/>
      <c r="DP20" s="661"/>
      <c r="DQ20" s="668">
        <v>14886806</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7720011</v>
      </c>
      <c r="S21" s="660"/>
      <c r="T21" s="660"/>
      <c r="U21" s="660"/>
      <c r="V21" s="660"/>
      <c r="W21" s="660"/>
      <c r="X21" s="660"/>
      <c r="Y21" s="661"/>
      <c r="Z21" s="662">
        <v>32.1</v>
      </c>
      <c r="AA21" s="662"/>
      <c r="AB21" s="662"/>
      <c r="AC21" s="662"/>
      <c r="AD21" s="663">
        <v>6867444</v>
      </c>
      <c r="AE21" s="663"/>
      <c r="AF21" s="663"/>
      <c r="AG21" s="663"/>
      <c r="AH21" s="663"/>
      <c r="AI21" s="663"/>
      <c r="AJ21" s="663"/>
      <c r="AK21" s="663"/>
      <c r="AL21" s="664">
        <v>56.1</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171</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6867444</v>
      </c>
      <c r="S22" s="660"/>
      <c r="T22" s="660"/>
      <c r="U22" s="660"/>
      <c r="V22" s="660"/>
      <c r="W22" s="660"/>
      <c r="X22" s="660"/>
      <c r="Y22" s="661"/>
      <c r="Z22" s="662">
        <v>28.6</v>
      </c>
      <c r="AA22" s="662"/>
      <c r="AB22" s="662"/>
      <c r="AC22" s="662"/>
      <c r="AD22" s="663">
        <v>6867444</v>
      </c>
      <c r="AE22" s="663"/>
      <c r="AF22" s="663"/>
      <c r="AG22" s="663"/>
      <c r="AH22" s="663"/>
      <c r="AI22" s="663"/>
      <c r="AJ22" s="663"/>
      <c r="AK22" s="663"/>
      <c r="AL22" s="664">
        <v>56.1</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852567</v>
      </c>
      <c r="S23" s="660"/>
      <c r="T23" s="660"/>
      <c r="U23" s="660"/>
      <c r="V23" s="660"/>
      <c r="W23" s="660"/>
      <c r="X23" s="660"/>
      <c r="Y23" s="661"/>
      <c r="Z23" s="662">
        <v>3.5</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122927</v>
      </c>
      <c r="BH23" s="660"/>
      <c r="BI23" s="660"/>
      <c r="BJ23" s="660"/>
      <c r="BK23" s="660"/>
      <c r="BL23" s="660"/>
      <c r="BM23" s="660"/>
      <c r="BN23" s="661"/>
      <c r="BO23" s="662">
        <v>2.9</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12033051</v>
      </c>
      <c r="CS24" s="649"/>
      <c r="CT24" s="649"/>
      <c r="CU24" s="649"/>
      <c r="CV24" s="649"/>
      <c r="CW24" s="649"/>
      <c r="CX24" s="649"/>
      <c r="CY24" s="650"/>
      <c r="CZ24" s="653">
        <v>51.1</v>
      </c>
      <c r="DA24" s="654"/>
      <c r="DB24" s="654"/>
      <c r="DC24" s="670"/>
      <c r="DD24" s="689">
        <v>8472470</v>
      </c>
      <c r="DE24" s="649"/>
      <c r="DF24" s="649"/>
      <c r="DG24" s="649"/>
      <c r="DH24" s="649"/>
      <c r="DI24" s="649"/>
      <c r="DJ24" s="649"/>
      <c r="DK24" s="650"/>
      <c r="DL24" s="689">
        <v>7348586</v>
      </c>
      <c r="DM24" s="649"/>
      <c r="DN24" s="649"/>
      <c r="DO24" s="649"/>
      <c r="DP24" s="649"/>
      <c r="DQ24" s="649"/>
      <c r="DR24" s="649"/>
      <c r="DS24" s="649"/>
      <c r="DT24" s="649"/>
      <c r="DU24" s="649"/>
      <c r="DV24" s="650"/>
      <c r="DW24" s="653">
        <v>59.7</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13211066</v>
      </c>
      <c r="S25" s="660"/>
      <c r="T25" s="660"/>
      <c r="U25" s="660"/>
      <c r="V25" s="660"/>
      <c r="W25" s="660"/>
      <c r="X25" s="660"/>
      <c r="Y25" s="661"/>
      <c r="Z25" s="662">
        <v>55</v>
      </c>
      <c r="AA25" s="662"/>
      <c r="AB25" s="662"/>
      <c r="AC25" s="662"/>
      <c r="AD25" s="663">
        <v>12235572</v>
      </c>
      <c r="AE25" s="663"/>
      <c r="AF25" s="663"/>
      <c r="AG25" s="663"/>
      <c r="AH25" s="663"/>
      <c r="AI25" s="663"/>
      <c r="AJ25" s="663"/>
      <c r="AK25" s="663"/>
      <c r="AL25" s="664">
        <v>99.9</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3591302</v>
      </c>
      <c r="CS25" s="692"/>
      <c r="CT25" s="692"/>
      <c r="CU25" s="692"/>
      <c r="CV25" s="692"/>
      <c r="CW25" s="692"/>
      <c r="CX25" s="692"/>
      <c r="CY25" s="693"/>
      <c r="CZ25" s="664">
        <v>15.2</v>
      </c>
      <c r="DA25" s="690"/>
      <c r="DB25" s="690"/>
      <c r="DC25" s="694"/>
      <c r="DD25" s="668">
        <v>3384420</v>
      </c>
      <c r="DE25" s="692"/>
      <c r="DF25" s="692"/>
      <c r="DG25" s="692"/>
      <c r="DH25" s="692"/>
      <c r="DI25" s="692"/>
      <c r="DJ25" s="692"/>
      <c r="DK25" s="693"/>
      <c r="DL25" s="668">
        <v>3214618</v>
      </c>
      <c r="DM25" s="692"/>
      <c r="DN25" s="692"/>
      <c r="DO25" s="692"/>
      <c r="DP25" s="692"/>
      <c r="DQ25" s="692"/>
      <c r="DR25" s="692"/>
      <c r="DS25" s="692"/>
      <c r="DT25" s="692"/>
      <c r="DU25" s="692"/>
      <c r="DV25" s="693"/>
      <c r="DW25" s="664">
        <v>26.1</v>
      </c>
      <c r="DX25" s="690"/>
      <c r="DY25" s="690"/>
      <c r="DZ25" s="690"/>
      <c r="EA25" s="690"/>
      <c r="EB25" s="690"/>
      <c r="EC25" s="691"/>
    </row>
    <row r="26" spans="2:133" ht="11.25" customHeight="1" x14ac:dyDescent="0.15">
      <c r="B26" s="656" t="s">
        <v>284</v>
      </c>
      <c r="C26" s="657"/>
      <c r="D26" s="657"/>
      <c r="E26" s="657"/>
      <c r="F26" s="657"/>
      <c r="G26" s="657"/>
      <c r="H26" s="657"/>
      <c r="I26" s="657"/>
      <c r="J26" s="657"/>
      <c r="K26" s="657"/>
      <c r="L26" s="657"/>
      <c r="M26" s="657"/>
      <c r="N26" s="657"/>
      <c r="O26" s="657"/>
      <c r="P26" s="657"/>
      <c r="Q26" s="658"/>
      <c r="R26" s="659">
        <v>3330</v>
      </c>
      <c r="S26" s="660"/>
      <c r="T26" s="660"/>
      <c r="U26" s="660"/>
      <c r="V26" s="660"/>
      <c r="W26" s="660"/>
      <c r="X26" s="660"/>
      <c r="Y26" s="661"/>
      <c r="Z26" s="662">
        <v>0</v>
      </c>
      <c r="AA26" s="662"/>
      <c r="AB26" s="662"/>
      <c r="AC26" s="662"/>
      <c r="AD26" s="663">
        <v>3330</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2190264</v>
      </c>
      <c r="CS26" s="660"/>
      <c r="CT26" s="660"/>
      <c r="CU26" s="660"/>
      <c r="CV26" s="660"/>
      <c r="CW26" s="660"/>
      <c r="CX26" s="660"/>
      <c r="CY26" s="661"/>
      <c r="CZ26" s="664">
        <v>9.3000000000000007</v>
      </c>
      <c r="DA26" s="690"/>
      <c r="DB26" s="690"/>
      <c r="DC26" s="694"/>
      <c r="DD26" s="668">
        <v>2088646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287</v>
      </c>
      <c r="C27" s="657"/>
      <c r="D27" s="657"/>
      <c r="E27" s="657"/>
      <c r="F27" s="657"/>
      <c r="G27" s="657"/>
      <c r="H27" s="657"/>
      <c r="I27" s="657"/>
      <c r="J27" s="657"/>
      <c r="K27" s="657"/>
      <c r="L27" s="657"/>
      <c r="M27" s="657"/>
      <c r="N27" s="657"/>
      <c r="O27" s="657"/>
      <c r="P27" s="657"/>
      <c r="Q27" s="658"/>
      <c r="R27" s="659">
        <v>62033</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4236844</v>
      </c>
      <c r="BH27" s="660"/>
      <c r="BI27" s="660"/>
      <c r="BJ27" s="660"/>
      <c r="BK27" s="660"/>
      <c r="BL27" s="660"/>
      <c r="BM27" s="660"/>
      <c r="BN27" s="661"/>
      <c r="BO27" s="662">
        <v>100</v>
      </c>
      <c r="BP27" s="662"/>
      <c r="BQ27" s="662"/>
      <c r="BR27" s="662"/>
      <c r="BS27" s="663">
        <v>27795</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5207872</v>
      </c>
      <c r="CS27" s="692"/>
      <c r="CT27" s="692"/>
      <c r="CU27" s="692"/>
      <c r="CV27" s="692"/>
      <c r="CW27" s="692"/>
      <c r="CX27" s="692"/>
      <c r="CY27" s="693"/>
      <c r="CZ27" s="664">
        <v>22.1</v>
      </c>
      <c r="DA27" s="690"/>
      <c r="DB27" s="690"/>
      <c r="DC27" s="694"/>
      <c r="DD27" s="668">
        <v>1892003</v>
      </c>
      <c r="DE27" s="692"/>
      <c r="DF27" s="692"/>
      <c r="DG27" s="692"/>
      <c r="DH27" s="692"/>
      <c r="DI27" s="692"/>
      <c r="DJ27" s="692"/>
      <c r="DK27" s="693"/>
      <c r="DL27" s="668">
        <v>1201824</v>
      </c>
      <c r="DM27" s="692"/>
      <c r="DN27" s="692"/>
      <c r="DO27" s="692"/>
      <c r="DP27" s="692"/>
      <c r="DQ27" s="692"/>
      <c r="DR27" s="692"/>
      <c r="DS27" s="692"/>
      <c r="DT27" s="692"/>
      <c r="DU27" s="692"/>
      <c r="DV27" s="693"/>
      <c r="DW27" s="664">
        <v>9.8000000000000007</v>
      </c>
      <c r="DX27" s="690"/>
      <c r="DY27" s="690"/>
      <c r="DZ27" s="690"/>
      <c r="EA27" s="690"/>
      <c r="EB27" s="690"/>
      <c r="EC27" s="691"/>
    </row>
    <row r="28" spans="2:133" ht="11.25" customHeight="1" x14ac:dyDescent="0.15">
      <c r="B28" s="656" t="s">
        <v>290</v>
      </c>
      <c r="C28" s="657"/>
      <c r="D28" s="657"/>
      <c r="E28" s="657"/>
      <c r="F28" s="657"/>
      <c r="G28" s="657"/>
      <c r="H28" s="657"/>
      <c r="I28" s="657"/>
      <c r="J28" s="657"/>
      <c r="K28" s="657"/>
      <c r="L28" s="657"/>
      <c r="M28" s="657"/>
      <c r="N28" s="657"/>
      <c r="O28" s="657"/>
      <c r="P28" s="657"/>
      <c r="Q28" s="658"/>
      <c r="R28" s="659">
        <v>235598</v>
      </c>
      <c r="S28" s="660"/>
      <c r="T28" s="660"/>
      <c r="U28" s="660"/>
      <c r="V28" s="660"/>
      <c r="W28" s="660"/>
      <c r="X28" s="660"/>
      <c r="Y28" s="661"/>
      <c r="Z28" s="662">
        <v>1</v>
      </c>
      <c r="AA28" s="662"/>
      <c r="AB28" s="662"/>
      <c r="AC28" s="662"/>
      <c r="AD28" s="663">
        <v>6558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3233877</v>
      </c>
      <c r="CS28" s="660"/>
      <c r="CT28" s="660"/>
      <c r="CU28" s="660"/>
      <c r="CV28" s="660"/>
      <c r="CW28" s="660"/>
      <c r="CX28" s="660"/>
      <c r="CY28" s="661"/>
      <c r="CZ28" s="664">
        <v>13.7</v>
      </c>
      <c r="DA28" s="690"/>
      <c r="DB28" s="690"/>
      <c r="DC28" s="694"/>
      <c r="DD28" s="668">
        <v>3196047</v>
      </c>
      <c r="DE28" s="660"/>
      <c r="DF28" s="660"/>
      <c r="DG28" s="660"/>
      <c r="DH28" s="660"/>
      <c r="DI28" s="660"/>
      <c r="DJ28" s="660"/>
      <c r="DK28" s="661"/>
      <c r="DL28" s="668">
        <v>2932144</v>
      </c>
      <c r="DM28" s="660"/>
      <c r="DN28" s="660"/>
      <c r="DO28" s="660"/>
      <c r="DP28" s="660"/>
      <c r="DQ28" s="660"/>
      <c r="DR28" s="660"/>
      <c r="DS28" s="660"/>
      <c r="DT28" s="660"/>
      <c r="DU28" s="660"/>
      <c r="DV28" s="661"/>
      <c r="DW28" s="664">
        <v>23.8</v>
      </c>
      <c r="DX28" s="690"/>
      <c r="DY28" s="690"/>
      <c r="DZ28" s="690"/>
      <c r="EA28" s="690"/>
      <c r="EB28" s="690"/>
      <c r="EC28" s="691"/>
    </row>
    <row r="29" spans="2:133" ht="11.25" customHeight="1" x14ac:dyDescent="0.15">
      <c r="B29" s="656" t="s">
        <v>292</v>
      </c>
      <c r="C29" s="657"/>
      <c r="D29" s="657"/>
      <c r="E29" s="657"/>
      <c r="F29" s="657"/>
      <c r="G29" s="657"/>
      <c r="H29" s="657"/>
      <c r="I29" s="657"/>
      <c r="J29" s="657"/>
      <c r="K29" s="657"/>
      <c r="L29" s="657"/>
      <c r="M29" s="657"/>
      <c r="N29" s="657"/>
      <c r="O29" s="657"/>
      <c r="P29" s="657"/>
      <c r="Q29" s="658"/>
      <c r="R29" s="659">
        <v>65890</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3233877</v>
      </c>
      <c r="CS29" s="692"/>
      <c r="CT29" s="692"/>
      <c r="CU29" s="692"/>
      <c r="CV29" s="692"/>
      <c r="CW29" s="692"/>
      <c r="CX29" s="692"/>
      <c r="CY29" s="693"/>
      <c r="CZ29" s="664">
        <v>13.7</v>
      </c>
      <c r="DA29" s="690"/>
      <c r="DB29" s="690"/>
      <c r="DC29" s="694"/>
      <c r="DD29" s="668">
        <v>3196047</v>
      </c>
      <c r="DE29" s="692"/>
      <c r="DF29" s="692"/>
      <c r="DG29" s="692"/>
      <c r="DH29" s="692"/>
      <c r="DI29" s="692"/>
      <c r="DJ29" s="692"/>
      <c r="DK29" s="693"/>
      <c r="DL29" s="668">
        <v>2932144</v>
      </c>
      <c r="DM29" s="692"/>
      <c r="DN29" s="692"/>
      <c r="DO29" s="692"/>
      <c r="DP29" s="692"/>
      <c r="DQ29" s="692"/>
      <c r="DR29" s="692"/>
      <c r="DS29" s="692"/>
      <c r="DT29" s="692"/>
      <c r="DU29" s="692"/>
      <c r="DV29" s="693"/>
      <c r="DW29" s="664">
        <v>23.8</v>
      </c>
      <c r="DX29" s="690"/>
      <c r="DY29" s="690"/>
      <c r="DZ29" s="690"/>
      <c r="EA29" s="690"/>
      <c r="EB29" s="690"/>
      <c r="EC29" s="691"/>
    </row>
    <row r="30" spans="2:133" ht="11.25" customHeight="1" x14ac:dyDescent="0.15">
      <c r="B30" s="656" t="s">
        <v>294</v>
      </c>
      <c r="C30" s="657"/>
      <c r="D30" s="657"/>
      <c r="E30" s="657"/>
      <c r="F30" s="657"/>
      <c r="G30" s="657"/>
      <c r="H30" s="657"/>
      <c r="I30" s="657"/>
      <c r="J30" s="657"/>
      <c r="K30" s="657"/>
      <c r="L30" s="657"/>
      <c r="M30" s="657"/>
      <c r="N30" s="657"/>
      <c r="O30" s="657"/>
      <c r="P30" s="657"/>
      <c r="Q30" s="658"/>
      <c r="R30" s="659">
        <v>3978882</v>
      </c>
      <c r="S30" s="660"/>
      <c r="T30" s="660"/>
      <c r="U30" s="660"/>
      <c r="V30" s="660"/>
      <c r="W30" s="660"/>
      <c r="X30" s="660"/>
      <c r="Y30" s="661"/>
      <c r="Z30" s="662">
        <v>16.600000000000001</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3170143</v>
      </c>
      <c r="CS30" s="660"/>
      <c r="CT30" s="660"/>
      <c r="CU30" s="660"/>
      <c r="CV30" s="660"/>
      <c r="CW30" s="660"/>
      <c r="CX30" s="660"/>
      <c r="CY30" s="661"/>
      <c r="CZ30" s="664">
        <v>13.5</v>
      </c>
      <c r="DA30" s="690"/>
      <c r="DB30" s="690"/>
      <c r="DC30" s="694"/>
      <c r="DD30" s="668">
        <v>3132313</v>
      </c>
      <c r="DE30" s="660"/>
      <c r="DF30" s="660"/>
      <c r="DG30" s="660"/>
      <c r="DH30" s="660"/>
      <c r="DI30" s="660"/>
      <c r="DJ30" s="660"/>
      <c r="DK30" s="661"/>
      <c r="DL30" s="668">
        <v>2868410</v>
      </c>
      <c r="DM30" s="660"/>
      <c r="DN30" s="660"/>
      <c r="DO30" s="660"/>
      <c r="DP30" s="660"/>
      <c r="DQ30" s="660"/>
      <c r="DR30" s="660"/>
      <c r="DS30" s="660"/>
      <c r="DT30" s="660"/>
      <c r="DU30" s="660"/>
      <c r="DV30" s="661"/>
      <c r="DW30" s="664">
        <v>23.3</v>
      </c>
      <c r="DX30" s="690"/>
      <c r="DY30" s="690"/>
      <c r="DZ30" s="690"/>
      <c r="EA30" s="690"/>
      <c r="EB30" s="690"/>
      <c r="EC30" s="691"/>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99.1</v>
      </c>
      <c r="BH31" s="703"/>
      <c r="BI31" s="703"/>
      <c r="BJ31" s="703"/>
      <c r="BK31" s="703"/>
      <c r="BL31" s="703"/>
      <c r="BM31" s="654">
        <v>97.1</v>
      </c>
      <c r="BN31" s="703"/>
      <c r="BO31" s="703"/>
      <c r="BP31" s="703"/>
      <c r="BQ31" s="704"/>
      <c r="BR31" s="715">
        <v>99.1</v>
      </c>
      <c r="BS31" s="703"/>
      <c r="BT31" s="703"/>
      <c r="BU31" s="703"/>
      <c r="BV31" s="703"/>
      <c r="BW31" s="703"/>
      <c r="BX31" s="654">
        <v>96.4</v>
      </c>
      <c r="BY31" s="703"/>
      <c r="BZ31" s="703"/>
      <c r="CA31" s="703"/>
      <c r="CB31" s="704"/>
      <c r="CD31" s="697"/>
      <c r="CE31" s="698"/>
      <c r="CF31" s="656" t="s">
        <v>301</v>
      </c>
      <c r="CG31" s="657"/>
      <c r="CH31" s="657"/>
      <c r="CI31" s="657"/>
      <c r="CJ31" s="657"/>
      <c r="CK31" s="657"/>
      <c r="CL31" s="657"/>
      <c r="CM31" s="657"/>
      <c r="CN31" s="657"/>
      <c r="CO31" s="657"/>
      <c r="CP31" s="657"/>
      <c r="CQ31" s="658"/>
      <c r="CR31" s="659">
        <v>63734</v>
      </c>
      <c r="CS31" s="692"/>
      <c r="CT31" s="692"/>
      <c r="CU31" s="692"/>
      <c r="CV31" s="692"/>
      <c r="CW31" s="692"/>
      <c r="CX31" s="692"/>
      <c r="CY31" s="693"/>
      <c r="CZ31" s="664">
        <v>0.3</v>
      </c>
      <c r="DA31" s="690"/>
      <c r="DB31" s="690"/>
      <c r="DC31" s="694"/>
      <c r="DD31" s="668">
        <v>63734</v>
      </c>
      <c r="DE31" s="692"/>
      <c r="DF31" s="692"/>
      <c r="DG31" s="692"/>
      <c r="DH31" s="692"/>
      <c r="DI31" s="692"/>
      <c r="DJ31" s="692"/>
      <c r="DK31" s="693"/>
      <c r="DL31" s="668">
        <v>63734</v>
      </c>
      <c r="DM31" s="692"/>
      <c r="DN31" s="692"/>
      <c r="DO31" s="692"/>
      <c r="DP31" s="692"/>
      <c r="DQ31" s="692"/>
      <c r="DR31" s="692"/>
      <c r="DS31" s="692"/>
      <c r="DT31" s="692"/>
      <c r="DU31" s="692"/>
      <c r="DV31" s="693"/>
      <c r="DW31" s="664">
        <v>0.5</v>
      </c>
      <c r="DX31" s="690"/>
      <c r="DY31" s="690"/>
      <c r="DZ31" s="690"/>
      <c r="EA31" s="690"/>
      <c r="EB31" s="690"/>
      <c r="EC31" s="691"/>
    </row>
    <row r="32" spans="2:133" ht="11.25" customHeight="1" x14ac:dyDescent="0.15">
      <c r="B32" s="656" t="s">
        <v>302</v>
      </c>
      <c r="C32" s="657"/>
      <c r="D32" s="657"/>
      <c r="E32" s="657"/>
      <c r="F32" s="657"/>
      <c r="G32" s="657"/>
      <c r="H32" s="657"/>
      <c r="I32" s="657"/>
      <c r="J32" s="657"/>
      <c r="K32" s="657"/>
      <c r="L32" s="657"/>
      <c r="M32" s="657"/>
      <c r="N32" s="657"/>
      <c r="O32" s="657"/>
      <c r="P32" s="657"/>
      <c r="Q32" s="658"/>
      <c r="R32" s="659">
        <v>2167058</v>
      </c>
      <c r="S32" s="660"/>
      <c r="T32" s="660"/>
      <c r="U32" s="660"/>
      <c r="V32" s="660"/>
      <c r="W32" s="660"/>
      <c r="X32" s="660"/>
      <c r="Y32" s="661"/>
      <c r="Z32" s="662">
        <v>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99.2</v>
      </c>
      <c r="BH32" s="692"/>
      <c r="BI32" s="692"/>
      <c r="BJ32" s="692"/>
      <c r="BK32" s="692"/>
      <c r="BL32" s="692"/>
      <c r="BM32" s="665">
        <v>97.2</v>
      </c>
      <c r="BN32" s="692"/>
      <c r="BO32" s="692"/>
      <c r="BP32" s="692"/>
      <c r="BQ32" s="714"/>
      <c r="BR32" s="716">
        <v>99.2</v>
      </c>
      <c r="BS32" s="692"/>
      <c r="BT32" s="692"/>
      <c r="BU32" s="692"/>
      <c r="BV32" s="692"/>
      <c r="BW32" s="692"/>
      <c r="BX32" s="665">
        <v>96.9</v>
      </c>
      <c r="BY32" s="692"/>
      <c r="BZ32" s="692"/>
      <c r="CA32" s="692"/>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15">
      <c r="B33" s="656" t="s">
        <v>306</v>
      </c>
      <c r="C33" s="657"/>
      <c r="D33" s="657"/>
      <c r="E33" s="657"/>
      <c r="F33" s="657"/>
      <c r="G33" s="657"/>
      <c r="H33" s="657"/>
      <c r="I33" s="657"/>
      <c r="J33" s="657"/>
      <c r="K33" s="657"/>
      <c r="L33" s="657"/>
      <c r="M33" s="657"/>
      <c r="N33" s="657"/>
      <c r="O33" s="657"/>
      <c r="P33" s="657"/>
      <c r="Q33" s="658"/>
      <c r="R33" s="659">
        <v>120310</v>
      </c>
      <c r="S33" s="660"/>
      <c r="T33" s="660"/>
      <c r="U33" s="660"/>
      <c r="V33" s="660"/>
      <c r="W33" s="660"/>
      <c r="X33" s="660"/>
      <c r="Y33" s="661"/>
      <c r="Z33" s="662">
        <v>0.5</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v>
      </c>
      <c r="BH33" s="718"/>
      <c r="BI33" s="718"/>
      <c r="BJ33" s="718"/>
      <c r="BK33" s="718"/>
      <c r="BL33" s="718"/>
      <c r="BM33" s="719">
        <v>96.9</v>
      </c>
      <c r="BN33" s="718"/>
      <c r="BO33" s="718"/>
      <c r="BP33" s="718"/>
      <c r="BQ33" s="720"/>
      <c r="BR33" s="717">
        <v>99</v>
      </c>
      <c r="BS33" s="718"/>
      <c r="BT33" s="718"/>
      <c r="BU33" s="718"/>
      <c r="BV33" s="718"/>
      <c r="BW33" s="718"/>
      <c r="BX33" s="719">
        <v>95.8</v>
      </c>
      <c r="BY33" s="718"/>
      <c r="BZ33" s="718"/>
      <c r="CA33" s="718"/>
      <c r="CB33" s="720"/>
      <c r="CD33" s="656" t="s">
        <v>308</v>
      </c>
      <c r="CE33" s="657"/>
      <c r="CF33" s="657"/>
      <c r="CG33" s="657"/>
      <c r="CH33" s="657"/>
      <c r="CI33" s="657"/>
      <c r="CJ33" s="657"/>
      <c r="CK33" s="657"/>
      <c r="CL33" s="657"/>
      <c r="CM33" s="657"/>
      <c r="CN33" s="657"/>
      <c r="CO33" s="657"/>
      <c r="CP33" s="657"/>
      <c r="CQ33" s="658"/>
      <c r="CR33" s="659">
        <v>8163338</v>
      </c>
      <c r="CS33" s="692"/>
      <c r="CT33" s="692"/>
      <c r="CU33" s="692"/>
      <c r="CV33" s="692"/>
      <c r="CW33" s="692"/>
      <c r="CX33" s="692"/>
      <c r="CY33" s="693"/>
      <c r="CZ33" s="664">
        <v>34.6</v>
      </c>
      <c r="DA33" s="690"/>
      <c r="DB33" s="690"/>
      <c r="DC33" s="694"/>
      <c r="DD33" s="668">
        <v>5810424</v>
      </c>
      <c r="DE33" s="692"/>
      <c r="DF33" s="692"/>
      <c r="DG33" s="692"/>
      <c r="DH33" s="692"/>
      <c r="DI33" s="692"/>
      <c r="DJ33" s="692"/>
      <c r="DK33" s="693"/>
      <c r="DL33" s="668">
        <v>4204671</v>
      </c>
      <c r="DM33" s="692"/>
      <c r="DN33" s="692"/>
      <c r="DO33" s="692"/>
      <c r="DP33" s="692"/>
      <c r="DQ33" s="692"/>
      <c r="DR33" s="692"/>
      <c r="DS33" s="692"/>
      <c r="DT33" s="692"/>
      <c r="DU33" s="692"/>
      <c r="DV33" s="693"/>
      <c r="DW33" s="664">
        <v>34.1</v>
      </c>
      <c r="DX33" s="690"/>
      <c r="DY33" s="690"/>
      <c r="DZ33" s="690"/>
      <c r="EA33" s="690"/>
      <c r="EB33" s="690"/>
      <c r="EC33" s="691"/>
    </row>
    <row r="34" spans="2:133" ht="11.25" customHeight="1" x14ac:dyDescent="0.15">
      <c r="B34" s="656" t="s">
        <v>309</v>
      </c>
      <c r="C34" s="657"/>
      <c r="D34" s="657"/>
      <c r="E34" s="657"/>
      <c r="F34" s="657"/>
      <c r="G34" s="657"/>
      <c r="H34" s="657"/>
      <c r="I34" s="657"/>
      <c r="J34" s="657"/>
      <c r="K34" s="657"/>
      <c r="L34" s="657"/>
      <c r="M34" s="657"/>
      <c r="N34" s="657"/>
      <c r="O34" s="657"/>
      <c r="P34" s="657"/>
      <c r="Q34" s="658"/>
      <c r="R34" s="659">
        <v>681972</v>
      </c>
      <c r="S34" s="660"/>
      <c r="T34" s="660"/>
      <c r="U34" s="660"/>
      <c r="V34" s="660"/>
      <c r="W34" s="660"/>
      <c r="X34" s="660"/>
      <c r="Y34" s="661"/>
      <c r="Z34" s="662">
        <v>2.8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3124600</v>
      </c>
      <c r="CS34" s="660"/>
      <c r="CT34" s="660"/>
      <c r="CU34" s="660"/>
      <c r="CV34" s="660"/>
      <c r="CW34" s="660"/>
      <c r="CX34" s="660"/>
      <c r="CY34" s="661"/>
      <c r="CZ34" s="664">
        <v>13.3</v>
      </c>
      <c r="DA34" s="690"/>
      <c r="DB34" s="690"/>
      <c r="DC34" s="694"/>
      <c r="DD34" s="668">
        <v>2168966</v>
      </c>
      <c r="DE34" s="660"/>
      <c r="DF34" s="660"/>
      <c r="DG34" s="660"/>
      <c r="DH34" s="660"/>
      <c r="DI34" s="660"/>
      <c r="DJ34" s="660"/>
      <c r="DK34" s="661"/>
      <c r="DL34" s="668">
        <v>1703882</v>
      </c>
      <c r="DM34" s="660"/>
      <c r="DN34" s="660"/>
      <c r="DO34" s="660"/>
      <c r="DP34" s="660"/>
      <c r="DQ34" s="660"/>
      <c r="DR34" s="660"/>
      <c r="DS34" s="660"/>
      <c r="DT34" s="660"/>
      <c r="DU34" s="660"/>
      <c r="DV34" s="661"/>
      <c r="DW34" s="664">
        <v>13.8</v>
      </c>
      <c r="DX34" s="690"/>
      <c r="DY34" s="690"/>
      <c r="DZ34" s="690"/>
      <c r="EA34" s="690"/>
      <c r="EB34" s="690"/>
      <c r="EC34" s="691"/>
    </row>
    <row r="35" spans="2:133" ht="11.25" customHeight="1" x14ac:dyDescent="0.15">
      <c r="B35" s="656" t="s">
        <v>311</v>
      </c>
      <c r="C35" s="657"/>
      <c r="D35" s="657"/>
      <c r="E35" s="657"/>
      <c r="F35" s="657"/>
      <c r="G35" s="657"/>
      <c r="H35" s="657"/>
      <c r="I35" s="657"/>
      <c r="J35" s="657"/>
      <c r="K35" s="657"/>
      <c r="L35" s="657"/>
      <c r="M35" s="657"/>
      <c r="N35" s="657"/>
      <c r="O35" s="657"/>
      <c r="P35" s="657"/>
      <c r="Q35" s="658"/>
      <c r="R35" s="659">
        <v>689778</v>
      </c>
      <c r="S35" s="660"/>
      <c r="T35" s="660"/>
      <c r="U35" s="660"/>
      <c r="V35" s="660"/>
      <c r="W35" s="660"/>
      <c r="X35" s="660"/>
      <c r="Y35" s="661"/>
      <c r="Z35" s="662">
        <v>2.9</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55794</v>
      </c>
      <c r="CS35" s="692"/>
      <c r="CT35" s="692"/>
      <c r="CU35" s="692"/>
      <c r="CV35" s="692"/>
      <c r="CW35" s="692"/>
      <c r="CX35" s="692"/>
      <c r="CY35" s="693"/>
      <c r="CZ35" s="664">
        <v>0.2</v>
      </c>
      <c r="DA35" s="690"/>
      <c r="DB35" s="690"/>
      <c r="DC35" s="694"/>
      <c r="DD35" s="668">
        <v>41016</v>
      </c>
      <c r="DE35" s="692"/>
      <c r="DF35" s="692"/>
      <c r="DG35" s="692"/>
      <c r="DH35" s="692"/>
      <c r="DI35" s="692"/>
      <c r="DJ35" s="692"/>
      <c r="DK35" s="693"/>
      <c r="DL35" s="668">
        <v>41016</v>
      </c>
      <c r="DM35" s="692"/>
      <c r="DN35" s="692"/>
      <c r="DO35" s="692"/>
      <c r="DP35" s="692"/>
      <c r="DQ35" s="692"/>
      <c r="DR35" s="692"/>
      <c r="DS35" s="692"/>
      <c r="DT35" s="692"/>
      <c r="DU35" s="692"/>
      <c r="DV35" s="693"/>
      <c r="DW35" s="664">
        <v>0.3</v>
      </c>
      <c r="DX35" s="690"/>
      <c r="DY35" s="690"/>
      <c r="DZ35" s="690"/>
      <c r="EA35" s="690"/>
      <c r="EB35" s="690"/>
      <c r="EC35" s="691"/>
    </row>
    <row r="36" spans="2:133" ht="11.25" customHeight="1" x14ac:dyDescent="0.15">
      <c r="B36" s="656" t="s">
        <v>315</v>
      </c>
      <c r="C36" s="657"/>
      <c r="D36" s="657"/>
      <c r="E36" s="657"/>
      <c r="F36" s="657"/>
      <c r="G36" s="657"/>
      <c r="H36" s="657"/>
      <c r="I36" s="657"/>
      <c r="J36" s="657"/>
      <c r="K36" s="657"/>
      <c r="L36" s="657"/>
      <c r="M36" s="657"/>
      <c r="N36" s="657"/>
      <c r="O36" s="657"/>
      <c r="P36" s="657"/>
      <c r="Q36" s="658"/>
      <c r="R36" s="659">
        <v>496447</v>
      </c>
      <c r="S36" s="660"/>
      <c r="T36" s="660"/>
      <c r="U36" s="660"/>
      <c r="V36" s="660"/>
      <c r="W36" s="660"/>
      <c r="X36" s="660"/>
      <c r="Y36" s="661"/>
      <c r="Z36" s="662">
        <v>2.1</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2660256</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182619</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2245237</v>
      </c>
      <c r="CS36" s="660"/>
      <c r="CT36" s="660"/>
      <c r="CU36" s="660"/>
      <c r="CV36" s="660"/>
      <c r="CW36" s="660"/>
      <c r="CX36" s="660"/>
      <c r="CY36" s="661"/>
      <c r="CZ36" s="664">
        <v>9.5</v>
      </c>
      <c r="DA36" s="690"/>
      <c r="DB36" s="690"/>
      <c r="DC36" s="694"/>
      <c r="DD36" s="668">
        <v>1527215</v>
      </c>
      <c r="DE36" s="660"/>
      <c r="DF36" s="660"/>
      <c r="DG36" s="660"/>
      <c r="DH36" s="660"/>
      <c r="DI36" s="660"/>
      <c r="DJ36" s="660"/>
      <c r="DK36" s="661"/>
      <c r="DL36" s="668">
        <v>872262</v>
      </c>
      <c r="DM36" s="660"/>
      <c r="DN36" s="660"/>
      <c r="DO36" s="660"/>
      <c r="DP36" s="660"/>
      <c r="DQ36" s="660"/>
      <c r="DR36" s="660"/>
      <c r="DS36" s="660"/>
      <c r="DT36" s="660"/>
      <c r="DU36" s="660"/>
      <c r="DV36" s="661"/>
      <c r="DW36" s="664">
        <v>7.1</v>
      </c>
      <c r="DX36" s="690"/>
      <c r="DY36" s="690"/>
      <c r="DZ36" s="690"/>
      <c r="EA36" s="690"/>
      <c r="EB36" s="690"/>
      <c r="EC36" s="691"/>
    </row>
    <row r="37" spans="2:133" ht="11.25" customHeight="1" x14ac:dyDescent="0.15">
      <c r="B37" s="656" t="s">
        <v>319</v>
      </c>
      <c r="C37" s="657"/>
      <c r="D37" s="657"/>
      <c r="E37" s="657"/>
      <c r="F37" s="657"/>
      <c r="G37" s="657"/>
      <c r="H37" s="657"/>
      <c r="I37" s="657"/>
      <c r="J37" s="657"/>
      <c r="K37" s="657"/>
      <c r="L37" s="657"/>
      <c r="M37" s="657"/>
      <c r="N37" s="657"/>
      <c r="O37" s="657"/>
      <c r="P37" s="657"/>
      <c r="Q37" s="658"/>
      <c r="R37" s="659">
        <v>279996</v>
      </c>
      <c r="S37" s="660"/>
      <c r="T37" s="660"/>
      <c r="U37" s="660"/>
      <c r="V37" s="660"/>
      <c r="W37" s="660"/>
      <c r="X37" s="660"/>
      <c r="Y37" s="661"/>
      <c r="Z37" s="662">
        <v>1.2</v>
      </c>
      <c r="AA37" s="662"/>
      <c r="AB37" s="662"/>
      <c r="AC37" s="662"/>
      <c r="AD37" s="663">
        <v>846</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526832</v>
      </c>
      <c r="BA37" s="660"/>
      <c r="BB37" s="660"/>
      <c r="BC37" s="660"/>
      <c r="BD37" s="692"/>
      <c r="BE37" s="692"/>
      <c r="BF37" s="714"/>
      <c r="BG37" s="656" t="s">
        <v>321</v>
      </c>
      <c r="BH37" s="657"/>
      <c r="BI37" s="657"/>
      <c r="BJ37" s="657"/>
      <c r="BK37" s="657"/>
      <c r="BL37" s="657"/>
      <c r="BM37" s="657"/>
      <c r="BN37" s="657"/>
      <c r="BO37" s="657"/>
      <c r="BP37" s="657"/>
      <c r="BQ37" s="657"/>
      <c r="BR37" s="657"/>
      <c r="BS37" s="657"/>
      <c r="BT37" s="657"/>
      <c r="BU37" s="658"/>
      <c r="BV37" s="659">
        <v>179978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49376</v>
      </c>
      <c r="CS37" s="692"/>
      <c r="CT37" s="692"/>
      <c r="CU37" s="692"/>
      <c r="CV37" s="692"/>
      <c r="CW37" s="692"/>
      <c r="CX37" s="692"/>
      <c r="CY37" s="693"/>
      <c r="CZ37" s="664">
        <v>0.2</v>
      </c>
      <c r="DA37" s="690"/>
      <c r="DB37" s="690"/>
      <c r="DC37" s="694"/>
      <c r="DD37" s="668">
        <v>49376</v>
      </c>
      <c r="DE37" s="692"/>
      <c r="DF37" s="692"/>
      <c r="DG37" s="692"/>
      <c r="DH37" s="692"/>
      <c r="DI37" s="692"/>
      <c r="DJ37" s="692"/>
      <c r="DK37" s="693"/>
      <c r="DL37" s="668">
        <v>47618</v>
      </c>
      <c r="DM37" s="692"/>
      <c r="DN37" s="692"/>
      <c r="DO37" s="692"/>
      <c r="DP37" s="692"/>
      <c r="DQ37" s="692"/>
      <c r="DR37" s="692"/>
      <c r="DS37" s="692"/>
      <c r="DT37" s="692"/>
      <c r="DU37" s="692"/>
      <c r="DV37" s="693"/>
      <c r="DW37" s="664">
        <v>0.4</v>
      </c>
      <c r="DX37" s="690"/>
      <c r="DY37" s="690"/>
      <c r="DZ37" s="690"/>
      <c r="EA37" s="690"/>
      <c r="EB37" s="690"/>
      <c r="EC37" s="691"/>
    </row>
    <row r="38" spans="2:133" ht="11.25" customHeight="1" x14ac:dyDescent="0.15">
      <c r="B38" s="656" t="s">
        <v>323</v>
      </c>
      <c r="C38" s="657"/>
      <c r="D38" s="657"/>
      <c r="E38" s="657"/>
      <c r="F38" s="657"/>
      <c r="G38" s="657"/>
      <c r="H38" s="657"/>
      <c r="I38" s="657"/>
      <c r="J38" s="657"/>
      <c r="K38" s="657"/>
      <c r="L38" s="657"/>
      <c r="M38" s="657"/>
      <c r="N38" s="657"/>
      <c r="O38" s="657"/>
      <c r="P38" s="657"/>
      <c r="Q38" s="658"/>
      <c r="R38" s="659">
        <v>2042232</v>
      </c>
      <c r="S38" s="660"/>
      <c r="T38" s="660"/>
      <c r="U38" s="660"/>
      <c r="V38" s="660"/>
      <c r="W38" s="660"/>
      <c r="X38" s="660"/>
      <c r="Y38" s="661"/>
      <c r="Z38" s="662">
        <v>8.5</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94096</v>
      </c>
      <c r="BA38" s="660"/>
      <c r="BB38" s="660"/>
      <c r="BC38" s="660"/>
      <c r="BD38" s="692"/>
      <c r="BE38" s="692"/>
      <c r="BF38" s="714"/>
      <c r="BG38" s="656" t="s">
        <v>325</v>
      </c>
      <c r="BH38" s="657"/>
      <c r="BI38" s="657"/>
      <c r="BJ38" s="657"/>
      <c r="BK38" s="657"/>
      <c r="BL38" s="657"/>
      <c r="BM38" s="657"/>
      <c r="BN38" s="657"/>
      <c r="BO38" s="657"/>
      <c r="BP38" s="657"/>
      <c r="BQ38" s="657"/>
      <c r="BR38" s="657"/>
      <c r="BS38" s="657"/>
      <c r="BT38" s="657"/>
      <c r="BU38" s="658"/>
      <c r="BV38" s="659">
        <v>5053</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2043328</v>
      </c>
      <c r="CS38" s="660"/>
      <c r="CT38" s="660"/>
      <c r="CU38" s="660"/>
      <c r="CV38" s="660"/>
      <c r="CW38" s="660"/>
      <c r="CX38" s="660"/>
      <c r="CY38" s="661"/>
      <c r="CZ38" s="664">
        <v>8.6999999999999993</v>
      </c>
      <c r="DA38" s="690"/>
      <c r="DB38" s="690"/>
      <c r="DC38" s="694"/>
      <c r="DD38" s="668">
        <v>1611308</v>
      </c>
      <c r="DE38" s="660"/>
      <c r="DF38" s="660"/>
      <c r="DG38" s="660"/>
      <c r="DH38" s="660"/>
      <c r="DI38" s="660"/>
      <c r="DJ38" s="660"/>
      <c r="DK38" s="661"/>
      <c r="DL38" s="668">
        <v>1587511</v>
      </c>
      <c r="DM38" s="660"/>
      <c r="DN38" s="660"/>
      <c r="DO38" s="660"/>
      <c r="DP38" s="660"/>
      <c r="DQ38" s="660"/>
      <c r="DR38" s="660"/>
      <c r="DS38" s="660"/>
      <c r="DT38" s="660"/>
      <c r="DU38" s="660"/>
      <c r="DV38" s="661"/>
      <c r="DW38" s="664">
        <v>12.9</v>
      </c>
      <c r="DX38" s="690"/>
      <c r="DY38" s="690"/>
      <c r="DZ38" s="690"/>
      <c r="EA38" s="690"/>
      <c r="EB38" s="690"/>
      <c r="EC38" s="691"/>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2"/>
      <c r="BE39" s="692"/>
      <c r="BF39" s="714"/>
      <c r="BG39" s="656" t="s">
        <v>329</v>
      </c>
      <c r="BH39" s="657"/>
      <c r="BI39" s="657"/>
      <c r="BJ39" s="657"/>
      <c r="BK39" s="657"/>
      <c r="BL39" s="657"/>
      <c r="BM39" s="657"/>
      <c r="BN39" s="657"/>
      <c r="BO39" s="657"/>
      <c r="BP39" s="657"/>
      <c r="BQ39" s="657"/>
      <c r="BR39" s="657"/>
      <c r="BS39" s="657"/>
      <c r="BT39" s="657"/>
      <c r="BU39" s="658"/>
      <c r="BV39" s="659">
        <v>7362</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424502</v>
      </c>
      <c r="CS39" s="692"/>
      <c r="CT39" s="692"/>
      <c r="CU39" s="692"/>
      <c r="CV39" s="692"/>
      <c r="CW39" s="692"/>
      <c r="CX39" s="692"/>
      <c r="CY39" s="693"/>
      <c r="CZ39" s="664">
        <v>1.8</v>
      </c>
      <c r="DA39" s="690"/>
      <c r="DB39" s="690"/>
      <c r="DC39" s="694"/>
      <c r="DD39" s="668">
        <v>291588</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331</v>
      </c>
      <c r="C40" s="657"/>
      <c r="D40" s="657"/>
      <c r="E40" s="657"/>
      <c r="F40" s="657"/>
      <c r="G40" s="657"/>
      <c r="H40" s="657"/>
      <c r="I40" s="657"/>
      <c r="J40" s="657"/>
      <c r="K40" s="657"/>
      <c r="L40" s="657"/>
      <c r="M40" s="657"/>
      <c r="N40" s="657"/>
      <c r="O40" s="657"/>
      <c r="P40" s="657"/>
      <c r="Q40" s="658"/>
      <c r="R40" s="659">
        <v>67032</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14"/>
      <c r="BG40" s="707" t="s">
        <v>333</v>
      </c>
      <c r="BH40" s="708"/>
      <c r="BI40" s="708"/>
      <c r="BJ40" s="708"/>
      <c r="BK40" s="708"/>
      <c r="BL40" s="223"/>
      <c r="BM40" s="657" t="s">
        <v>334</v>
      </c>
      <c r="BN40" s="657"/>
      <c r="BO40" s="657"/>
      <c r="BP40" s="657"/>
      <c r="BQ40" s="657"/>
      <c r="BR40" s="657"/>
      <c r="BS40" s="657"/>
      <c r="BT40" s="657"/>
      <c r="BU40" s="658"/>
      <c r="BV40" s="659">
        <v>84</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269877</v>
      </c>
      <c r="CS40" s="660"/>
      <c r="CT40" s="660"/>
      <c r="CU40" s="660"/>
      <c r="CV40" s="660"/>
      <c r="CW40" s="660"/>
      <c r="CX40" s="660"/>
      <c r="CY40" s="661"/>
      <c r="CZ40" s="664">
        <v>1.1000000000000001</v>
      </c>
      <c r="DA40" s="690"/>
      <c r="DB40" s="690"/>
      <c r="DC40" s="694"/>
      <c r="DD40" s="668">
        <v>170331</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336</v>
      </c>
      <c r="C41" s="681"/>
      <c r="D41" s="681"/>
      <c r="E41" s="681"/>
      <c r="F41" s="681"/>
      <c r="G41" s="681"/>
      <c r="H41" s="681"/>
      <c r="I41" s="681"/>
      <c r="J41" s="681"/>
      <c r="K41" s="681"/>
      <c r="L41" s="681"/>
      <c r="M41" s="681"/>
      <c r="N41" s="681"/>
      <c r="O41" s="681"/>
      <c r="P41" s="681"/>
      <c r="Q41" s="682"/>
      <c r="R41" s="731">
        <v>24034592</v>
      </c>
      <c r="S41" s="732"/>
      <c r="T41" s="732"/>
      <c r="U41" s="732"/>
      <c r="V41" s="732"/>
      <c r="W41" s="732"/>
      <c r="X41" s="732"/>
      <c r="Y41" s="736"/>
      <c r="Z41" s="737">
        <v>100</v>
      </c>
      <c r="AA41" s="737"/>
      <c r="AB41" s="737"/>
      <c r="AC41" s="737"/>
      <c r="AD41" s="738">
        <v>12246306</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318591</v>
      </c>
      <c r="BA41" s="660"/>
      <c r="BB41" s="660"/>
      <c r="BC41" s="660"/>
      <c r="BD41" s="692"/>
      <c r="BE41" s="692"/>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1720737</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513</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3367010</v>
      </c>
      <c r="CS42" s="692"/>
      <c r="CT42" s="692"/>
      <c r="CU42" s="692"/>
      <c r="CV42" s="692"/>
      <c r="CW42" s="692"/>
      <c r="CX42" s="692"/>
      <c r="CY42" s="693"/>
      <c r="CZ42" s="664">
        <v>14.3</v>
      </c>
      <c r="DA42" s="690"/>
      <c r="DB42" s="690"/>
      <c r="DC42" s="694"/>
      <c r="DD42" s="668">
        <v>603912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83151</v>
      </c>
      <c r="CS43" s="692"/>
      <c r="CT43" s="692"/>
      <c r="CU43" s="692"/>
      <c r="CV43" s="692"/>
      <c r="CW43" s="692"/>
      <c r="CX43" s="692"/>
      <c r="CY43" s="693"/>
      <c r="CZ43" s="664">
        <v>0.4</v>
      </c>
      <c r="DA43" s="690"/>
      <c r="DB43" s="690"/>
      <c r="DC43" s="694"/>
      <c r="DD43" s="668">
        <v>73425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3202290</v>
      </c>
      <c r="CS44" s="660"/>
      <c r="CT44" s="660"/>
      <c r="CU44" s="660"/>
      <c r="CV44" s="660"/>
      <c r="CW44" s="660"/>
      <c r="CX44" s="660"/>
      <c r="CY44" s="661"/>
      <c r="CZ44" s="664">
        <v>13.6</v>
      </c>
      <c r="DA44" s="665"/>
      <c r="DB44" s="665"/>
      <c r="DC44" s="671"/>
      <c r="DD44" s="668">
        <v>597242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959633</v>
      </c>
      <c r="CS45" s="692"/>
      <c r="CT45" s="692"/>
      <c r="CU45" s="692"/>
      <c r="CV45" s="692"/>
      <c r="CW45" s="692"/>
      <c r="CX45" s="692"/>
      <c r="CY45" s="693"/>
      <c r="CZ45" s="664">
        <v>4.0999999999999996</v>
      </c>
      <c r="DA45" s="690"/>
      <c r="DB45" s="690"/>
      <c r="DC45" s="694"/>
      <c r="DD45" s="668">
        <v>134318</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2042587</v>
      </c>
      <c r="CS46" s="660"/>
      <c r="CT46" s="660"/>
      <c r="CU46" s="660"/>
      <c r="CV46" s="660"/>
      <c r="CW46" s="660"/>
      <c r="CX46" s="660"/>
      <c r="CY46" s="661"/>
      <c r="CZ46" s="664">
        <v>8.6999999999999993</v>
      </c>
      <c r="DA46" s="665"/>
      <c r="DB46" s="665"/>
      <c r="DC46" s="671"/>
      <c r="DD46" s="668">
        <v>452413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164720</v>
      </c>
      <c r="CS47" s="692"/>
      <c r="CT47" s="692"/>
      <c r="CU47" s="692"/>
      <c r="CV47" s="692"/>
      <c r="CW47" s="692"/>
      <c r="CX47" s="692"/>
      <c r="CY47" s="693"/>
      <c r="CZ47" s="664">
        <v>0.7</v>
      </c>
      <c r="DA47" s="690"/>
      <c r="DB47" s="690"/>
      <c r="DC47" s="694"/>
      <c r="DD47" s="668">
        <v>6670</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23563399</v>
      </c>
      <c r="CS49" s="718"/>
      <c r="CT49" s="718"/>
      <c r="CU49" s="718"/>
      <c r="CV49" s="718"/>
      <c r="CW49" s="718"/>
      <c r="CX49" s="718"/>
      <c r="CY49" s="747"/>
      <c r="CZ49" s="739">
        <v>100</v>
      </c>
      <c r="DA49" s="748"/>
      <c r="DB49" s="748"/>
      <c r="DC49" s="749"/>
      <c r="DD49" s="750">
        <v>14886806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gnaqoCqRWCxMut345vnkLNmjVl3Qen4GCZaHbNR1IoxWrgQszr4rx4AsbXcnhv+LtYkp8epVgK3olq7qDNjZw==" saltValue="PgXPdznZQgcjJ4aUV8AW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25042</v>
      </c>
      <c r="R7" s="789"/>
      <c r="S7" s="789"/>
      <c r="T7" s="789"/>
      <c r="U7" s="789"/>
      <c r="V7" s="789">
        <v>23571</v>
      </c>
      <c r="W7" s="789"/>
      <c r="X7" s="789"/>
      <c r="Y7" s="789"/>
      <c r="Z7" s="789"/>
      <c r="AA7" s="789">
        <v>471</v>
      </c>
      <c r="AB7" s="789"/>
      <c r="AC7" s="789"/>
      <c r="AD7" s="789"/>
      <c r="AE7" s="790"/>
      <c r="AF7" s="791">
        <v>369</v>
      </c>
      <c r="AG7" s="792"/>
      <c r="AH7" s="792"/>
      <c r="AI7" s="792"/>
      <c r="AJ7" s="793"/>
      <c r="AK7" s="794">
        <v>690</v>
      </c>
      <c r="AL7" s="795"/>
      <c r="AM7" s="795"/>
      <c r="AN7" s="795"/>
      <c r="AO7" s="795"/>
      <c r="AP7" s="795">
        <v>25618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556</v>
      </c>
      <c r="BT7" s="783"/>
      <c r="BU7" s="783"/>
      <c r="BV7" s="783"/>
      <c r="BW7" s="783"/>
      <c r="BX7" s="783"/>
      <c r="BY7" s="783"/>
      <c r="BZ7" s="783"/>
      <c r="CA7" s="783"/>
      <c r="CB7" s="783"/>
      <c r="CC7" s="783"/>
      <c r="CD7" s="783"/>
      <c r="CE7" s="783"/>
      <c r="CF7" s="783"/>
      <c r="CG7" s="798"/>
      <c r="CH7" s="779">
        <v>3</v>
      </c>
      <c r="CI7" s="780"/>
      <c r="CJ7" s="780"/>
      <c r="CK7" s="780"/>
      <c r="CL7" s="781"/>
      <c r="CM7" s="779">
        <v>56</v>
      </c>
      <c r="CN7" s="780"/>
      <c r="CO7" s="780"/>
      <c r="CP7" s="780"/>
      <c r="CQ7" s="781"/>
      <c r="CR7" s="779">
        <v>19</v>
      </c>
      <c r="CS7" s="780"/>
      <c r="CT7" s="780"/>
      <c r="CU7" s="780"/>
      <c r="CV7" s="781"/>
      <c r="CW7" s="779">
        <v>13</v>
      </c>
      <c r="CX7" s="780"/>
      <c r="CY7" s="780"/>
      <c r="CZ7" s="780"/>
      <c r="DA7" s="781"/>
      <c r="DB7" s="779" t="s">
        <v>549</v>
      </c>
      <c r="DC7" s="780"/>
      <c r="DD7" s="780"/>
      <c r="DE7" s="780"/>
      <c r="DF7" s="781"/>
      <c r="DG7" s="779" t="s">
        <v>549</v>
      </c>
      <c r="DH7" s="780"/>
      <c r="DI7" s="780"/>
      <c r="DJ7" s="780"/>
      <c r="DK7" s="781"/>
      <c r="DL7" s="779" t="s">
        <v>549</v>
      </c>
      <c r="DM7" s="780"/>
      <c r="DN7" s="780"/>
      <c r="DO7" s="780"/>
      <c r="DP7" s="781"/>
      <c r="DQ7" s="779" t="s">
        <v>549</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562</v>
      </c>
      <c r="BT8" s="810"/>
      <c r="BU8" s="810"/>
      <c r="BV8" s="810"/>
      <c r="BW8" s="810"/>
      <c r="BX8" s="810"/>
      <c r="BY8" s="810"/>
      <c r="BZ8" s="810"/>
      <c r="CA8" s="810"/>
      <c r="CB8" s="810"/>
      <c r="CC8" s="810"/>
      <c r="CD8" s="810"/>
      <c r="CE8" s="810"/>
      <c r="CF8" s="810"/>
      <c r="CG8" s="811"/>
      <c r="CH8" s="812">
        <v>1</v>
      </c>
      <c r="CI8" s="813"/>
      <c r="CJ8" s="813"/>
      <c r="CK8" s="813"/>
      <c r="CL8" s="814"/>
      <c r="CM8" s="812">
        <v>29</v>
      </c>
      <c r="CN8" s="813"/>
      <c r="CO8" s="813"/>
      <c r="CP8" s="813"/>
      <c r="CQ8" s="814"/>
      <c r="CR8" s="812">
        <v>10</v>
      </c>
      <c r="CS8" s="813"/>
      <c r="CT8" s="813"/>
      <c r="CU8" s="813"/>
      <c r="CV8" s="814"/>
      <c r="CW8" s="812">
        <v>6</v>
      </c>
      <c r="CX8" s="813"/>
      <c r="CY8" s="813"/>
      <c r="CZ8" s="813"/>
      <c r="DA8" s="814"/>
      <c r="DB8" s="812" t="s">
        <v>549</v>
      </c>
      <c r="DC8" s="813"/>
      <c r="DD8" s="813"/>
      <c r="DE8" s="813"/>
      <c r="DF8" s="814"/>
      <c r="DG8" s="812" t="s">
        <v>549</v>
      </c>
      <c r="DH8" s="813"/>
      <c r="DI8" s="813"/>
      <c r="DJ8" s="813"/>
      <c r="DK8" s="814"/>
      <c r="DL8" s="812" t="s">
        <v>549</v>
      </c>
      <c r="DM8" s="813"/>
      <c r="DN8" s="813"/>
      <c r="DO8" s="813"/>
      <c r="DP8" s="814"/>
      <c r="DQ8" s="812" t="s">
        <v>549</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24035</v>
      </c>
      <c r="R23" s="829"/>
      <c r="S23" s="829"/>
      <c r="T23" s="829"/>
      <c r="U23" s="829"/>
      <c r="V23" s="829">
        <v>23563</v>
      </c>
      <c r="W23" s="829"/>
      <c r="X23" s="829"/>
      <c r="Y23" s="829"/>
      <c r="Z23" s="829"/>
      <c r="AA23" s="829">
        <v>471</v>
      </c>
      <c r="AB23" s="829"/>
      <c r="AC23" s="829"/>
      <c r="AD23" s="829"/>
      <c r="AE23" s="830"/>
      <c r="AF23" s="831">
        <v>369</v>
      </c>
      <c r="AG23" s="829"/>
      <c r="AH23" s="829"/>
      <c r="AI23" s="829"/>
      <c r="AJ23" s="832"/>
      <c r="AK23" s="833"/>
      <c r="AL23" s="834"/>
      <c r="AM23" s="834"/>
      <c r="AN23" s="834"/>
      <c r="AO23" s="834"/>
      <c r="AP23" s="829">
        <v>25618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5290</v>
      </c>
      <c r="R28" s="859"/>
      <c r="S28" s="859"/>
      <c r="T28" s="859"/>
      <c r="U28" s="859"/>
      <c r="V28" s="859">
        <v>5107</v>
      </c>
      <c r="W28" s="859"/>
      <c r="X28" s="859"/>
      <c r="Y28" s="859"/>
      <c r="Z28" s="859"/>
      <c r="AA28" s="859">
        <v>183</v>
      </c>
      <c r="AB28" s="859"/>
      <c r="AC28" s="859"/>
      <c r="AD28" s="859"/>
      <c r="AE28" s="860"/>
      <c r="AF28" s="861">
        <v>183</v>
      </c>
      <c r="AG28" s="859"/>
      <c r="AH28" s="859"/>
      <c r="AI28" s="859"/>
      <c r="AJ28" s="862"/>
      <c r="AK28" s="863">
        <v>319</v>
      </c>
      <c r="AL28" s="864"/>
      <c r="AM28" s="864"/>
      <c r="AN28" s="864"/>
      <c r="AO28" s="864"/>
      <c r="AP28" s="864" t="s">
        <v>549</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4936</v>
      </c>
      <c r="R29" s="820"/>
      <c r="S29" s="820"/>
      <c r="T29" s="820"/>
      <c r="U29" s="820"/>
      <c r="V29" s="820">
        <v>4757</v>
      </c>
      <c r="W29" s="820"/>
      <c r="X29" s="820"/>
      <c r="Y29" s="820"/>
      <c r="Z29" s="820"/>
      <c r="AA29" s="820">
        <v>179</v>
      </c>
      <c r="AB29" s="820"/>
      <c r="AC29" s="820"/>
      <c r="AD29" s="820"/>
      <c r="AE29" s="821"/>
      <c r="AF29" s="822">
        <v>179</v>
      </c>
      <c r="AG29" s="823"/>
      <c r="AH29" s="823"/>
      <c r="AI29" s="823"/>
      <c r="AJ29" s="824"/>
      <c r="AK29" s="870">
        <v>730</v>
      </c>
      <c r="AL29" s="866"/>
      <c r="AM29" s="866"/>
      <c r="AN29" s="866"/>
      <c r="AO29" s="866"/>
      <c r="AP29" s="866" t="s">
        <v>549</v>
      </c>
      <c r="AQ29" s="866"/>
      <c r="AR29" s="866"/>
      <c r="AS29" s="866"/>
      <c r="AT29" s="866"/>
      <c r="AU29" s="866" t="s">
        <v>549</v>
      </c>
      <c r="AV29" s="866"/>
      <c r="AW29" s="866"/>
      <c r="AX29" s="866"/>
      <c r="AY29" s="866"/>
      <c r="AZ29" s="867" t="s">
        <v>549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738</v>
      </c>
      <c r="R30" s="820"/>
      <c r="S30" s="820"/>
      <c r="T30" s="820"/>
      <c r="U30" s="820"/>
      <c r="V30" s="820">
        <v>735</v>
      </c>
      <c r="W30" s="820"/>
      <c r="X30" s="820"/>
      <c r="Y30" s="820"/>
      <c r="Z30" s="820"/>
      <c r="AA30" s="820">
        <v>3</v>
      </c>
      <c r="AB30" s="820"/>
      <c r="AC30" s="820"/>
      <c r="AD30" s="820"/>
      <c r="AE30" s="821"/>
      <c r="AF30" s="822">
        <v>3</v>
      </c>
      <c r="AG30" s="823"/>
      <c r="AH30" s="823"/>
      <c r="AI30" s="823"/>
      <c r="AJ30" s="824"/>
      <c r="AK30" s="870">
        <v>205</v>
      </c>
      <c r="AL30" s="866"/>
      <c r="AM30" s="866"/>
      <c r="AN30" s="866"/>
      <c r="AO30" s="866"/>
      <c r="AP30" s="866" t="s">
        <v>549</v>
      </c>
      <c r="AQ30" s="866"/>
      <c r="AR30" s="866"/>
      <c r="AS30" s="866"/>
      <c r="AT30" s="866"/>
      <c r="AU30" s="866" t="s">
        <v>549</v>
      </c>
      <c r="AV30" s="866"/>
      <c r="AW30" s="866"/>
      <c r="AX30" s="866"/>
      <c r="AY30" s="866"/>
      <c r="AZ30" s="867" t="s">
        <v>549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686</v>
      </c>
      <c r="R31" s="820"/>
      <c r="S31" s="820"/>
      <c r="T31" s="820"/>
      <c r="U31" s="820"/>
      <c r="V31" s="820">
        <v>683</v>
      </c>
      <c r="W31" s="820"/>
      <c r="X31" s="820"/>
      <c r="Y31" s="820"/>
      <c r="Z31" s="820"/>
      <c r="AA31" s="820">
        <v>3</v>
      </c>
      <c r="AB31" s="820"/>
      <c r="AC31" s="820"/>
      <c r="AD31" s="820"/>
      <c r="AE31" s="821"/>
      <c r="AF31" s="822">
        <v>330</v>
      </c>
      <c r="AG31" s="823"/>
      <c r="AH31" s="823"/>
      <c r="AI31" s="823"/>
      <c r="AJ31" s="824"/>
      <c r="AK31" s="870">
        <v>93</v>
      </c>
      <c r="AL31" s="866"/>
      <c r="AM31" s="866"/>
      <c r="AN31" s="866"/>
      <c r="AO31" s="866"/>
      <c r="AP31" s="866">
        <v>3330</v>
      </c>
      <c r="AQ31" s="866"/>
      <c r="AR31" s="866"/>
      <c r="AS31" s="866"/>
      <c r="AT31" s="866"/>
      <c r="AU31" s="866">
        <v>470</v>
      </c>
      <c r="AV31" s="866"/>
      <c r="AW31" s="866"/>
      <c r="AX31" s="866"/>
      <c r="AY31" s="866"/>
      <c r="AZ31" s="867" t="s">
        <v>549</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1142</v>
      </c>
      <c r="R32" s="820"/>
      <c r="S32" s="820"/>
      <c r="T32" s="820"/>
      <c r="U32" s="820"/>
      <c r="V32" s="820">
        <v>1133</v>
      </c>
      <c r="W32" s="820"/>
      <c r="X32" s="820"/>
      <c r="Y32" s="820"/>
      <c r="Z32" s="820"/>
      <c r="AA32" s="820">
        <v>9</v>
      </c>
      <c r="AB32" s="820"/>
      <c r="AC32" s="820"/>
      <c r="AD32" s="820"/>
      <c r="AE32" s="821"/>
      <c r="AF32" s="822">
        <v>225</v>
      </c>
      <c r="AG32" s="823"/>
      <c r="AH32" s="823"/>
      <c r="AI32" s="823"/>
      <c r="AJ32" s="824"/>
      <c r="AK32" s="870">
        <v>523</v>
      </c>
      <c r="AL32" s="866"/>
      <c r="AM32" s="866"/>
      <c r="AN32" s="866"/>
      <c r="AO32" s="866"/>
      <c r="AP32" s="866">
        <v>5931</v>
      </c>
      <c r="AQ32" s="866"/>
      <c r="AR32" s="866"/>
      <c r="AS32" s="866"/>
      <c r="AT32" s="866"/>
      <c r="AU32" s="866">
        <v>4655</v>
      </c>
      <c r="AV32" s="866"/>
      <c r="AW32" s="866"/>
      <c r="AX32" s="866"/>
      <c r="AY32" s="866"/>
      <c r="AZ32" s="867" t="s">
        <v>549</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10</v>
      </c>
      <c r="R33" s="820"/>
      <c r="S33" s="820"/>
      <c r="T33" s="820"/>
      <c r="U33" s="820"/>
      <c r="V33" s="820">
        <v>9</v>
      </c>
      <c r="W33" s="820"/>
      <c r="X33" s="820"/>
      <c r="Y33" s="820"/>
      <c r="Z33" s="820"/>
      <c r="AA33" s="820">
        <v>1</v>
      </c>
      <c r="AB33" s="820"/>
      <c r="AC33" s="820"/>
      <c r="AD33" s="820"/>
      <c r="AE33" s="821"/>
      <c r="AF33" s="822">
        <v>1</v>
      </c>
      <c r="AG33" s="823"/>
      <c r="AH33" s="823"/>
      <c r="AI33" s="823"/>
      <c r="AJ33" s="824"/>
      <c r="AK33" s="870">
        <v>4</v>
      </c>
      <c r="AL33" s="866"/>
      <c r="AM33" s="866"/>
      <c r="AN33" s="866"/>
      <c r="AO33" s="866"/>
      <c r="AP33" s="866">
        <v>32</v>
      </c>
      <c r="AQ33" s="866"/>
      <c r="AR33" s="866"/>
      <c r="AS33" s="866"/>
      <c r="AT33" s="866"/>
      <c r="AU33" s="866">
        <v>32</v>
      </c>
      <c r="AV33" s="866"/>
      <c r="AW33" s="866"/>
      <c r="AX33" s="866"/>
      <c r="AY33" s="866"/>
      <c r="AZ33" s="867" t="s">
        <v>549</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40</v>
      </c>
      <c r="R34" s="820"/>
      <c r="S34" s="820"/>
      <c r="T34" s="820"/>
      <c r="U34" s="820"/>
      <c r="V34" s="820">
        <v>40</v>
      </c>
      <c r="W34" s="820"/>
      <c r="X34" s="820"/>
      <c r="Y34" s="820"/>
      <c r="Z34" s="820"/>
      <c r="AA34" s="820" t="s">
        <v>549</v>
      </c>
      <c r="AB34" s="820"/>
      <c r="AC34" s="820"/>
      <c r="AD34" s="820"/>
      <c r="AE34" s="821"/>
      <c r="AF34" s="822" t="s">
        <v>122</v>
      </c>
      <c r="AG34" s="823"/>
      <c r="AH34" s="823"/>
      <c r="AI34" s="823"/>
      <c r="AJ34" s="824"/>
      <c r="AK34" s="870" t="s">
        <v>549</v>
      </c>
      <c r="AL34" s="866"/>
      <c r="AM34" s="866"/>
      <c r="AN34" s="866"/>
      <c r="AO34" s="866"/>
      <c r="AP34" s="866" t="s">
        <v>549</v>
      </c>
      <c r="AQ34" s="866"/>
      <c r="AR34" s="866"/>
      <c r="AS34" s="866"/>
      <c r="AT34" s="866"/>
      <c r="AU34" s="866" t="s">
        <v>549</v>
      </c>
      <c r="AV34" s="866"/>
      <c r="AW34" s="866"/>
      <c r="AX34" s="866"/>
      <c r="AY34" s="866"/>
      <c r="AZ34" s="867" t="s">
        <v>549</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921</v>
      </c>
      <c r="AG63" s="880"/>
      <c r="AH63" s="880"/>
      <c r="AI63" s="880"/>
      <c r="AJ63" s="881"/>
      <c r="AK63" s="882"/>
      <c r="AL63" s="877"/>
      <c r="AM63" s="877"/>
      <c r="AN63" s="877"/>
      <c r="AO63" s="877"/>
      <c r="AP63" s="880">
        <v>9292</v>
      </c>
      <c r="AQ63" s="880"/>
      <c r="AR63" s="880"/>
      <c r="AS63" s="880"/>
      <c r="AT63" s="880"/>
      <c r="AU63" s="880">
        <v>5157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550</v>
      </c>
      <c r="C68" s="906"/>
      <c r="D68" s="906"/>
      <c r="E68" s="906"/>
      <c r="F68" s="906"/>
      <c r="G68" s="906"/>
      <c r="H68" s="906"/>
      <c r="I68" s="906"/>
      <c r="J68" s="906"/>
      <c r="K68" s="906"/>
      <c r="L68" s="906"/>
      <c r="M68" s="906"/>
      <c r="N68" s="906"/>
      <c r="O68" s="906"/>
      <c r="P68" s="907"/>
      <c r="Q68" s="908">
        <v>115</v>
      </c>
      <c r="R68" s="902"/>
      <c r="S68" s="902"/>
      <c r="T68" s="902"/>
      <c r="U68" s="902"/>
      <c r="V68" s="902">
        <v>105</v>
      </c>
      <c r="W68" s="902"/>
      <c r="X68" s="902"/>
      <c r="Y68" s="902"/>
      <c r="Z68" s="902"/>
      <c r="AA68" s="902">
        <v>10</v>
      </c>
      <c r="AB68" s="902"/>
      <c r="AC68" s="902"/>
      <c r="AD68" s="902"/>
      <c r="AE68" s="902"/>
      <c r="AF68" s="902">
        <v>10</v>
      </c>
      <c r="AG68" s="902"/>
      <c r="AH68" s="902"/>
      <c r="AI68" s="902"/>
      <c r="AJ68" s="902"/>
      <c r="AK68" s="902" t="s">
        <v>549</v>
      </c>
      <c r="AL68" s="902"/>
      <c r="AM68" s="902"/>
      <c r="AN68" s="902"/>
      <c r="AO68" s="902"/>
      <c r="AP68" s="902">
        <v>26</v>
      </c>
      <c r="AQ68" s="902"/>
      <c r="AR68" s="902"/>
      <c r="AS68" s="902"/>
      <c r="AT68" s="902"/>
      <c r="AU68" s="902">
        <v>26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551</v>
      </c>
      <c r="C69" s="910"/>
      <c r="D69" s="910"/>
      <c r="E69" s="910"/>
      <c r="F69" s="910"/>
      <c r="G69" s="910"/>
      <c r="H69" s="910"/>
      <c r="I69" s="910"/>
      <c r="J69" s="910"/>
      <c r="K69" s="910"/>
      <c r="L69" s="910"/>
      <c r="M69" s="910"/>
      <c r="N69" s="910"/>
      <c r="O69" s="910"/>
      <c r="P69" s="911"/>
      <c r="Q69" s="912">
        <v>27</v>
      </c>
      <c r="R69" s="866"/>
      <c r="S69" s="866"/>
      <c r="T69" s="866"/>
      <c r="U69" s="866"/>
      <c r="V69" s="866">
        <v>26</v>
      </c>
      <c r="W69" s="866"/>
      <c r="X69" s="866"/>
      <c r="Y69" s="866"/>
      <c r="Z69" s="866"/>
      <c r="AA69" s="866">
        <v>2</v>
      </c>
      <c r="AB69" s="866"/>
      <c r="AC69" s="866"/>
      <c r="AD69" s="866"/>
      <c r="AE69" s="866"/>
      <c r="AF69" s="866">
        <v>2</v>
      </c>
      <c r="AG69" s="866"/>
      <c r="AH69" s="866"/>
      <c r="AI69" s="866"/>
      <c r="AJ69" s="866"/>
      <c r="AK69" s="866" t="s">
        <v>549</v>
      </c>
      <c r="AL69" s="866"/>
      <c r="AM69" s="866"/>
      <c r="AN69" s="866"/>
      <c r="AO69" s="866"/>
      <c r="AP69" s="866" t="s">
        <v>549</v>
      </c>
      <c r="AQ69" s="866"/>
      <c r="AR69" s="866"/>
      <c r="AS69" s="866"/>
      <c r="AT69" s="866"/>
      <c r="AU69" s="866" t="s">
        <v>549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552</v>
      </c>
      <c r="C70" s="910"/>
      <c r="D70" s="910"/>
      <c r="E70" s="910"/>
      <c r="F70" s="910"/>
      <c r="G70" s="910"/>
      <c r="H70" s="910"/>
      <c r="I70" s="910"/>
      <c r="J70" s="910"/>
      <c r="K70" s="910"/>
      <c r="L70" s="910"/>
      <c r="M70" s="910"/>
      <c r="N70" s="910"/>
      <c r="O70" s="910"/>
      <c r="P70" s="911"/>
      <c r="Q70" s="912">
        <v>63</v>
      </c>
      <c r="R70" s="866"/>
      <c r="S70" s="866"/>
      <c r="T70" s="866"/>
      <c r="U70" s="866"/>
      <c r="V70" s="866">
        <v>51</v>
      </c>
      <c r="W70" s="866"/>
      <c r="X70" s="866"/>
      <c r="Y70" s="866"/>
      <c r="Z70" s="866"/>
      <c r="AA70" s="866">
        <v>13</v>
      </c>
      <c r="AB70" s="866"/>
      <c r="AC70" s="866"/>
      <c r="AD70" s="866"/>
      <c r="AE70" s="866"/>
      <c r="AF70" s="866">
        <v>13</v>
      </c>
      <c r="AG70" s="866"/>
      <c r="AH70" s="866"/>
      <c r="AI70" s="866"/>
      <c r="AJ70" s="866"/>
      <c r="AK70" s="866" t="s">
        <v>549</v>
      </c>
      <c r="AL70" s="866"/>
      <c r="AM70" s="866"/>
      <c r="AN70" s="866"/>
      <c r="AO70" s="866"/>
      <c r="AP70" s="866" t="s">
        <v>549</v>
      </c>
      <c r="AQ70" s="866"/>
      <c r="AR70" s="866"/>
      <c r="AS70" s="866"/>
      <c r="AT70" s="866"/>
      <c r="AU70" s="866" t="s">
        <v>549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553</v>
      </c>
      <c r="C71" s="910"/>
      <c r="D71" s="910"/>
      <c r="E71" s="910"/>
      <c r="F71" s="910"/>
      <c r="G71" s="910"/>
      <c r="H71" s="910"/>
      <c r="I71" s="910"/>
      <c r="J71" s="910"/>
      <c r="K71" s="910"/>
      <c r="L71" s="910"/>
      <c r="M71" s="910"/>
      <c r="N71" s="910"/>
      <c r="O71" s="910"/>
      <c r="P71" s="911"/>
      <c r="Q71" s="912">
        <v>332</v>
      </c>
      <c r="R71" s="866"/>
      <c r="S71" s="866"/>
      <c r="T71" s="866"/>
      <c r="U71" s="866"/>
      <c r="V71" s="866">
        <v>216</v>
      </c>
      <c r="W71" s="866"/>
      <c r="X71" s="866"/>
      <c r="Y71" s="866"/>
      <c r="Z71" s="866"/>
      <c r="AA71" s="866">
        <v>117</v>
      </c>
      <c r="AB71" s="866"/>
      <c r="AC71" s="866"/>
      <c r="AD71" s="866"/>
      <c r="AE71" s="866"/>
      <c r="AF71" s="866">
        <v>117</v>
      </c>
      <c r="AG71" s="866"/>
      <c r="AH71" s="866"/>
      <c r="AI71" s="866"/>
      <c r="AJ71" s="866"/>
      <c r="AK71" s="866">
        <v>133</v>
      </c>
      <c r="AL71" s="866"/>
      <c r="AM71" s="866"/>
      <c r="AN71" s="866"/>
      <c r="AO71" s="866"/>
      <c r="AP71" s="866" t="s">
        <v>549</v>
      </c>
      <c r="AQ71" s="866"/>
      <c r="AR71" s="866"/>
      <c r="AS71" s="866"/>
      <c r="AT71" s="866"/>
      <c r="AU71" s="866" t="s">
        <v>549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554</v>
      </c>
      <c r="C72" s="910"/>
      <c r="D72" s="910"/>
      <c r="E72" s="910"/>
      <c r="F72" s="910"/>
      <c r="G72" s="910"/>
      <c r="H72" s="910"/>
      <c r="I72" s="910"/>
      <c r="J72" s="910"/>
      <c r="K72" s="910"/>
      <c r="L72" s="910"/>
      <c r="M72" s="910"/>
      <c r="N72" s="910"/>
      <c r="O72" s="910"/>
      <c r="P72" s="911"/>
      <c r="Q72" s="912">
        <v>211512</v>
      </c>
      <c r="R72" s="866"/>
      <c r="S72" s="866"/>
      <c r="T72" s="866"/>
      <c r="U72" s="866"/>
      <c r="V72" s="866">
        <v>207502</v>
      </c>
      <c r="W72" s="866"/>
      <c r="X72" s="866"/>
      <c r="Y72" s="866"/>
      <c r="Z72" s="866"/>
      <c r="AA72" s="866">
        <v>4010</v>
      </c>
      <c r="AB72" s="866"/>
      <c r="AC72" s="866"/>
      <c r="AD72" s="866"/>
      <c r="AE72" s="866"/>
      <c r="AF72" s="866">
        <v>4010</v>
      </c>
      <c r="AG72" s="866"/>
      <c r="AH72" s="866"/>
      <c r="AI72" s="866"/>
      <c r="AJ72" s="866"/>
      <c r="AK72" s="866" t="s">
        <v>549</v>
      </c>
      <c r="AL72" s="866"/>
      <c r="AM72" s="866"/>
      <c r="AN72" s="866"/>
      <c r="AO72" s="866"/>
      <c r="AP72" s="866" t="s">
        <v>549</v>
      </c>
      <c r="AQ72" s="866"/>
      <c r="AR72" s="866"/>
      <c r="AS72" s="866"/>
      <c r="AT72" s="866"/>
      <c r="AU72" s="866" t="s">
        <v>549</v>
      </c>
      <c r="AV72" s="866"/>
      <c r="AW72" s="866"/>
      <c r="AX72" s="866"/>
      <c r="AY72" s="866"/>
      <c r="AZ72" s="868" t="s">
        <v>555</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4151</v>
      </c>
      <c r="AG88" s="880"/>
      <c r="AH88" s="880"/>
      <c r="AI88" s="880"/>
      <c r="AJ88" s="880"/>
      <c r="AK88" s="877"/>
      <c r="AL88" s="877"/>
      <c r="AM88" s="877"/>
      <c r="AN88" s="877"/>
      <c r="AO88" s="877"/>
      <c r="AP88" s="880">
        <v>26</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29</v>
      </c>
      <c r="CS102" s="888"/>
      <c r="CT102" s="888"/>
      <c r="CU102" s="888"/>
      <c r="CV102" s="927"/>
      <c r="CW102" s="926">
        <v>19</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295</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295</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295</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2784750</v>
      </c>
      <c r="AB110" s="936"/>
      <c r="AC110" s="936"/>
      <c r="AD110" s="936"/>
      <c r="AE110" s="937"/>
      <c r="AF110" s="938">
        <v>2851926</v>
      </c>
      <c r="AG110" s="936"/>
      <c r="AH110" s="936"/>
      <c r="AI110" s="936"/>
      <c r="AJ110" s="937"/>
      <c r="AK110" s="938">
        <v>2969974</v>
      </c>
      <c r="AL110" s="936"/>
      <c r="AM110" s="936"/>
      <c r="AN110" s="936"/>
      <c r="AO110" s="937"/>
      <c r="AP110" s="939">
        <v>30.3</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27595250</v>
      </c>
      <c r="BR110" s="967"/>
      <c r="BS110" s="967"/>
      <c r="BT110" s="967"/>
      <c r="BU110" s="967"/>
      <c r="BV110" s="967">
        <v>26745644</v>
      </c>
      <c r="BW110" s="967"/>
      <c r="BX110" s="967"/>
      <c r="BY110" s="967"/>
      <c r="BZ110" s="967"/>
      <c r="CA110" s="967">
        <v>25617733</v>
      </c>
      <c r="CB110" s="967"/>
      <c r="CC110" s="967"/>
      <c r="CD110" s="967"/>
      <c r="CE110" s="967"/>
      <c r="CF110" s="980">
        <v>261.3</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183931</v>
      </c>
      <c r="BR111" s="962"/>
      <c r="BS111" s="962"/>
      <c r="BT111" s="962"/>
      <c r="BU111" s="962"/>
      <c r="BV111" s="962">
        <v>185431</v>
      </c>
      <c r="BW111" s="962"/>
      <c r="BX111" s="962"/>
      <c r="BY111" s="962"/>
      <c r="BZ111" s="962"/>
      <c r="CA111" s="962">
        <v>156759</v>
      </c>
      <c r="CB111" s="962"/>
      <c r="CC111" s="962"/>
      <c r="CD111" s="962"/>
      <c r="CE111" s="962"/>
      <c r="CF111" s="956">
        <v>1.6</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5844265</v>
      </c>
      <c r="BR112" s="962"/>
      <c r="BS112" s="962"/>
      <c r="BT112" s="962"/>
      <c r="BU112" s="962"/>
      <c r="BV112" s="962">
        <v>5680745</v>
      </c>
      <c r="BW112" s="962"/>
      <c r="BX112" s="962"/>
      <c r="BY112" s="962"/>
      <c r="BZ112" s="962"/>
      <c r="CA112" s="962">
        <v>5156862</v>
      </c>
      <c r="CB112" s="962"/>
      <c r="CC112" s="962"/>
      <c r="CD112" s="962"/>
      <c r="CE112" s="962"/>
      <c r="CF112" s="956">
        <v>52.6</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523486</v>
      </c>
      <c r="AB113" s="974"/>
      <c r="AC113" s="974"/>
      <c r="AD113" s="974"/>
      <c r="AE113" s="975"/>
      <c r="AF113" s="976">
        <v>485932</v>
      </c>
      <c r="AG113" s="974"/>
      <c r="AH113" s="974"/>
      <c r="AI113" s="974"/>
      <c r="AJ113" s="975"/>
      <c r="AK113" s="976">
        <v>442740</v>
      </c>
      <c r="AL113" s="974"/>
      <c r="AM113" s="974"/>
      <c r="AN113" s="974"/>
      <c r="AO113" s="975"/>
      <c r="AP113" s="977">
        <v>4.5</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38813</v>
      </c>
      <c r="BR113" s="962"/>
      <c r="BS113" s="962"/>
      <c r="BT113" s="962"/>
      <c r="BU113" s="962"/>
      <c r="BV113" s="962">
        <v>31050</v>
      </c>
      <c r="BW113" s="962"/>
      <c r="BX113" s="962"/>
      <c r="BY113" s="962"/>
      <c r="BZ113" s="962"/>
      <c r="CA113" s="962">
        <v>25875</v>
      </c>
      <c r="CB113" s="962"/>
      <c r="CC113" s="962"/>
      <c r="CD113" s="962"/>
      <c r="CE113" s="962"/>
      <c r="CF113" s="956">
        <v>0.3</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5380</v>
      </c>
      <c r="AB114" s="995"/>
      <c r="AC114" s="995"/>
      <c r="AD114" s="995"/>
      <c r="AE114" s="996"/>
      <c r="AF114" s="997">
        <v>5353</v>
      </c>
      <c r="AG114" s="995"/>
      <c r="AH114" s="995"/>
      <c r="AI114" s="995"/>
      <c r="AJ114" s="996"/>
      <c r="AK114" s="997">
        <v>5327</v>
      </c>
      <c r="AL114" s="995"/>
      <c r="AM114" s="995"/>
      <c r="AN114" s="995"/>
      <c r="AO114" s="996"/>
      <c r="AP114" s="998">
        <v>0.1</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3126931</v>
      </c>
      <c r="BR114" s="962"/>
      <c r="BS114" s="962"/>
      <c r="BT114" s="962"/>
      <c r="BU114" s="962"/>
      <c r="BV114" s="962">
        <v>3226546</v>
      </c>
      <c r="BW114" s="962"/>
      <c r="BX114" s="962"/>
      <c r="BY114" s="962"/>
      <c r="BZ114" s="962"/>
      <c r="CA114" s="962">
        <v>3297940</v>
      </c>
      <c r="CB114" s="962"/>
      <c r="CC114" s="962"/>
      <c r="CD114" s="962"/>
      <c r="CE114" s="962"/>
      <c r="CF114" s="956">
        <v>33.6</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36684</v>
      </c>
      <c r="AB115" s="974"/>
      <c r="AC115" s="974"/>
      <c r="AD115" s="974"/>
      <c r="AE115" s="975"/>
      <c r="AF115" s="976">
        <v>39217</v>
      </c>
      <c r="AG115" s="974"/>
      <c r="AH115" s="974"/>
      <c r="AI115" s="974"/>
      <c r="AJ115" s="975"/>
      <c r="AK115" s="976">
        <v>50663</v>
      </c>
      <c r="AL115" s="974"/>
      <c r="AM115" s="974"/>
      <c r="AN115" s="974"/>
      <c r="AO115" s="975"/>
      <c r="AP115" s="977">
        <v>0.5</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v>1664</v>
      </c>
      <c r="BR115" s="962"/>
      <c r="BS115" s="962"/>
      <c r="BT115" s="962"/>
      <c r="BU115" s="962"/>
      <c r="BV115" s="962">
        <v>1390</v>
      </c>
      <c r="BW115" s="962"/>
      <c r="BX115" s="962"/>
      <c r="BY115" s="962"/>
      <c r="BZ115" s="962"/>
      <c r="CA115" s="962">
        <v>1115</v>
      </c>
      <c r="CB115" s="962"/>
      <c r="CC115" s="962"/>
      <c r="CD115" s="962"/>
      <c r="CE115" s="962"/>
      <c r="CF115" s="956">
        <v>0</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3350300</v>
      </c>
      <c r="AB117" s="1015"/>
      <c r="AC117" s="1015"/>
      <c r="AD117" s="1015"/>
      <c r="AE117" s="1016"/>
      <c r="AF117" s="1017">
        <v>3382428</v>
      </c>
      <c r="AG117" s="1015"/>
      <c r="AH117" s="1015"/>
      <c r="AI117" s="1015"/>
      <c r="AJ117" s="1016"/>
      <c r="AK117" s="1017">
        <v>3468704</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295</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444</v>
      </c>
      <c r="BP119" s="1041"/>
      <c r="BQ119" s="1035">
        <v>36790854</v>
      </c>
      <c r="BR119" s="1036"/>
      <c r="BS119" s="1036"/>
      <c r="BT119" s="1036"/>
      <c r="BU119" s="1036"/>
      <c r="BV119" s="1036">
        <v>35870806</v>
      </c>
      <c r="BW119" s="1036"/>
      <c r="BX119" s="1036"/>
      <c r="BY119" s="1036"/>
      <c r="BZ119" s="1036"/>
      <c r="CA119" s="1036">
        <v>34256284</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183931</v>
      </c>
      <c r="DH119" s="1022"/>
      <c r="DI119" s="1022"/>
      <c r="DJ119" s="1022"/>
      <c r="DK119" s="1023"/>
      <c r="DL119" s="1021">
        <v>185431</v>
      </c>
      <c r="DM119" s="1022"/>
      <c r="DN119" s="1022"/>
      <c r="DO119" s="1022"/>
      <c r="DP119" s="1023"/>
      <c r="DQ119" s="1021">
        <v>156759</v>
      </c>
      <c r="DR119" s="1022"/>
      <c r="DS119" s="1022"/>
      <c r="DT119" s="1022"/>
      <c r="DU119" s="1023"/>
      <c r="DV119" s="1024">
        <v>1.6</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10739876</v>
      </c>
      <c r="BR120" s="967"/>
      <c r="BS120" s="967"/>
      <c r="BT120" s="967"/>
      <c r="BU120" s="967"/>
      <c r="BV120" s="967">
        <v>11074383</v>
      </c>
      <c r="BW120" s="967"/>
      <c r="BX120" s="967"/>
      <c r="BY120" s="967"/>
      <c r="BZ120" s="967"/>
      <c r="CA120" s="967">
        <v>10987557</v>
      </c>
      <c r="CB120" s="967"/>
      <c r="CC120" s="967"/>
      <c r="CD120" s="967"/>
      <c r="CE120" s="967"/>
      <c r="CF120" s="980">
        <v>112.1</v>
      </c>
      <c r="CG120" s="981"/>
      <c r="CH120" s="981"/>
      <c r="CI120" s="981"/>
      <c r="CJ120" s="981"/>
      <c r="CK120" s="1042" t="s">
        <v>448</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5402942</v>
      </c>
      <c r="DH120" s="967"/>
      <c r="DI120" s="967"/>
      <c r="DJ120" s="967"/>
      <c r="DK120" s="967"/>
      <c r="DL120" s="967">
        <v>5168935</v>
      </c>
      <c r="DM120" s="967"/>
      <c r="DN120" s="967"/>
      <c r="DO120" s="967"/>
      <c r="DP120" s="967"/>
      <c r="DQ120" s="967">
        <v>4655488</v>
      </c>
      <c r="DR120" s="967"/>
      <c r="DS120" s="967"/>
      <c r="DT120" s="967"/>
      <c r="DU120" s="967"/>
      <c r="DV120" s="968">
        <v>47.5</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2523510</v>
      </c>
      <c r="BR121" s="962"/>
      <c r="BS121" s="962"/>
      <c r="BT121" s="962"/>
      <c r="BU121" s="962"/>
      <c r="BV121" s="962">
        <v>2208815</v>
      </c>
      <c r="BW121" s="962"/>
      <c r="BX121" s="962"/>
      <c r="BY121" s="962"/>
      <c r="BZ121" s="962"/>
      <c r="CA121" s="962">
        <v>1761683</v>
      </c>
      <c r="CB121" s="962"/>
      <c r="CC121" s="962"/>
      <c r="CD121" s="962"/>
      <c r="CE121" s="962"/>
      <c r="CF121" s="956">
        <v>18</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405475</v>
      </c>
      <c r="DH121" s="962"/>
      <c r="DI121" s="962"/>
      <c r="DJ121" s="962"/>
      <c r="DK121" s="962"/>
      <c r="DL121" s="962">
        <v>477934</v>
      </c>
      <c r="DM121" s="962"/>
      <c r="DN121" s="962"/>
      <c r="DO121" s="962"/>
      <c r="DP121" s="962"/>
      <c r="DQ121" s="962">
        <v>469510</v>
      </c>
      <c r="DR121" s="962"/>
      <c r="DS121" s="962"/>
      <c r="DT121" s="962"/>
      <c r="DU121" s="962"/>
      <c r="DV121" s="963">
        <v>4.8</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24871674</v>
      </c>
      <c r="BR122" s="1036"/>
      <c r="BS122" s="1036"/>
      <c r="BT122" s="1036"/>
      <c r="BU122" s="1036"/>
      <c r="BV122" s="1036">
        <v>24186431</v>
      </c>
      <c r="BW122" s="1036"/>
      <c r="BX122" s="1036"/>
      <c r="BY122" s="1036"/>
      <c r="BZ122" s="1036"/>
      <c r="CA122" s="1036">
        <v>23108911</v>
      </c>
      <c r="CB122" s="1036"/>
      <c r="CC122" s="1036"/>
      <c r="CD122" s="1036"/>
      <c r="CE122" s="1036"/>
      <c r="CF122" s="1053">
        <v>235.7</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v>35848</v>
      </c>
      <c r="DH122" s="962"/>
      <c r="DI122" s="962"/>
      <c r="DJ122" s="962"/>
      <c r="DK122" s="962"/>
      <c r="DL122" s="962">
        <v>33876</v>
      </c>
      <c r="DM122" s="962"/>
      <c r="DN122" s="962"/>
      <c r="DO122" s="962"/>
      <c r="DP122" s="962"/>
      <c r="DQ122" s="962">
        <v>31864</v>
      </c>
      <c r="DR122" s="962"/>
      <c r="DS122" s="962"/>
      <c r="DT122" s="962"/>
      <c r="DU122" s="962"/>
      <c r="DV122" s="963">
        <v>0.3</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452</v>
      </c>
      <c r="BP123" s="1041"/>
      <c r="BQ123" s="1099">
        <v>38135060</v>
      </c>
      <c r="BR123" s="1100"/>
      <c r="BS123" s="1100"/>
      <c r="BT123" s="1100"/>
      <c r="BU123" s="1100"/>
      <c r="BV123" s="1100">
        <v>37469629</v>
      </c>
      <c r="BW123" s="1100"/>
      <c r="BX123" s="1100"/>
      <c r="BY123" s="1100"/>
      <c r="BZ123" s="1100"/>
      <c r="CA123" s="1100">
        <v>35858151</v>
      </c>
      <c r="CB123" s="1100"/>
      <c r="CC123" s="1100"/>
      <c r="CD123" s="1100"/>
      <c r="CE123" s="1100"/>
      <c r="CF123" s="1037"/>
      <c r="CG123" s="1038"/>
      <c r="CH123" s="1038"/>
      <c r="CI123" s="1038"/>
      <c r="CJ123" s="1039"/>
      <c r="CK123" s="1045"/>
      <c r="CL123" s="1046"/>
      <c r="CM123" s="1046"/>
      <c r="CN123" s="1046"/>
      <c r="CO123" s="1047"/>
      <c r="CP123" s="1055" t="s">
        <v>397</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36684</v>
      </c>
      <c r="AB126" s="995"/>
      <c r="AC126" s="995"/>
      <c r="AD126" s="995"/>
      <c r="AE126" s="996"/>
      <c r="AF126" s="997">
        <v>39217</v>
      </c>
      <c r="AG126" s="995"/>
      <c r="AH126" s="995"/>
      <c r="AI126" s="995"/>
      <c r="AJ126" s="996"/>
      <c r="AK126" s="997">
        <v>50663</v>
      </c>
      <c r="AL126" s="995"/>
      <c r="AM126" s="995"/>
      <c r="AN126" s="995"/>
      <c r="AO126" s="996"/>
      <c r="AP126" s="998">
        <v>0.5</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209883</v>
      </c>
      <c r="AB128" s="1082"/>
      <c r="AC128" s="1082"/>
      <c r="AD128" s="1082"/>
      <c r="AE128" s="1083"/>
      <c r="AF128" s="1084">
        <v>189585</v>
      </c>
      <c r="AG128" s="1082"/>
      <c r="AH128" s="1082"/>
      <c r="AI128" s="1082"/>
      <c r="AJ128" s="1083"/>
      <c r="AK128" s="1084">
        <v>182993</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13.02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v>1664</v>
      </c>
      <c r="DH128" s="1074"/>
      <c r="DI128" s="1074"/>
      <c r="DJ128" s="1074"/>
      <c r="DK128" s="1074"/>
      <c r="DL128" s="1074">
        <v>1390</v>
      </c>
      <c r="DM128" s="1074"/>
      <c r="DN128" s="1074"/>
      <c r="DO128" s="1074"/>
      <c r="DP128" s="1074"/>
      <c r="DQ128" s="1074">
        <v>1115</v>
      </c>
      <c r="DR128" s="1074"/>
      <c r="DS128" s="1074"/>
      <c r="DT128" s="1074"/>
      <c r="DU128" s="1074"/>
      <c r="DV128" s="1075">
        <v>0</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12449488</v>
      </c>
      <c r="AB129" s="995"/>
      <c r="AC129" s="995"/>
      <c r="AD129" s="995"/>
      <c r="AE129" s="996"/>
      <c r="AF129" s="997">
        <v>12060232</v>
      </c>
      <c r="AG129" s="995"/>
      <c r="AH129" s="995"/>
      <c r="AI129" s="995"/>
      <c r="AJ129" s="996"/>
      <c r="AK129" s="997">
        <v>12284344</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18.02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2368722</v>
      </c>
      <c r="AB130" s="995"/>
      <c r="AC130" s="995"/>
      <c r="AD130" s="995"/>
      <c r="AE130" s="996"/>
      <c r="AF130" s="997">
        <v>2370859</v>
      </c>
      <c r="AG130" s="995"/>
      <c r="AH130" s="995"/>
      <c r="AI130" s="995"/>
      <c r="AJ130" s="996"/>
      <c r="AK130" s="997">
        <v>2480727</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8.1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10080766</v>
      </c>
      <c r="AB131" s="1022"/>
      <c r="AC131" s="1022"/>
      <c r="AD131" s="1022"/>
      <c r="AE131" s="1023"/>
      <c r="AF131" s="1021">
        <v>9689373</v>
      </c>
      <c r="AG131" s="1022"/>
      <c r="AH131" s="1022"/>
      <c r="AI131" s="1022"/>
      <c r="AJ131" s="1023"/>
      <c r="AK131" s="1021">
        <v>9803617</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7.6551226369999998</v>
      </c>
      <c r="AB132" s="1133"/>
      <c r="AC132" s="1133"/>
      <c r="AD132" s="1133"/>
      <c r="AE132" s="1134"/>
      <c r="AF132" s="1135">
        <v>8.4833559409999992</v>
      </c>
      <c r="AG132" s="1133"/>
      <c r="AH132" s="1133"/>
      <c r="AI132" s="1133"/>
      <c r="AJ132" s="1134"/>
      <c r="AK132" s="1135">
        <v>8.2110875780000008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7.4</v>
      </c>
      <c r="AB133" s="1116"/>
      <c r="AC133" s="1116"/>
      <c r="AD133" s="1116"/>
      <c r="AE133" s="1117"/>
      <c r="AF133" s="1115">
        <v>7.7</v>
      </c>
      <c r="AG133" s="1116"/>
      <c r="AH133" s="1116"/>
      <c r="AI133" s="1116"/>
      <c r="AJ133" s="1117"/>
      <c r="AK133" s="1115">
        <v>8.1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vv6cLzuY6bLqau4bKaBmhID871GRpKStZKQx1QwRovxP6m199La+SsPjxvRQbtLVdrCX4lI+wEm53YxC0sTyw==" saltValue="IF8DTwfrG8/5pemF6VeC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qwUcrJhfvA6x8FTACR2f+z7jwYj3nrv9QXTiIvXjFvfO/dYTmIcjK/PuS2ewlrH/vBN7clG134fRPG6vVYYtQ==" saltValue="cnqiIJ7COSUmRWtNEcId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5F7wDNFMx3W2cpMof4iuJDxu5QioRRtnDrQojueZ/kkKh6UPCjvfDtxU6pqXzS1o8vZtU6iXX1bKN2BHmBvCg==" saltValue="e/6egTp+3A279NcG+TCN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3591302</v>
      </c>
      <c r="AP9" s="281">
        <v>100823</v>
      </c>
      <c r="AQ9" s="282">
        <v>90328</v>
      </c>
      <c r="AR9" s="283">
        <v>11.6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1741</v>
      </c>
      <c r="AP10" s="284">
        <v>49</v>
      </c>
      <c r="AQ10" s="285">
        <v>7878</v>
      </c>
      <c r="AR10" s="286">
        <v>-99.4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10905</v>
      </c>
      <c r="AP11" s="284">
        <v>306</v>
      </c>
      <c r="AQ11" s="285">
        <v>2111</v>
      </c>
      <c r="AR11" s="286">
        <v>-85.5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26</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121056</v>
      </c>
      <c r="AP13" s="284">
        <v>3399</v>
      </c>
      <c r="AQ13" s="285">
        <v>2999</v>
      </c>
      <c r="AR13" s="286">
        <v>13.3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83151</v>
      </c>
      <c r="AP14" s="284">
        <v>2334</v>
      </c>
      <c r="AQ14" s="285">
        <v>1839</v>
      </c>
      <c r="AR14" s="286">
        <v>26.9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-162816</v>
      </c>
      <c r="AP15" s="284">
        <v>-4571</v>
      </c>
      <c r="AQ15" s="285">
        <v>-5426</v>
      </c>
      <c r="AR15" s="286">
        <v>-15.8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3645339</v>
      </c>
      <c r="AP16" s="284">
        <v>102340</v>
      </c>
      <c r="AQ16" s="285">
        <v>99756</v>
      </c>
      <c r="AR16" s="286">
        <v>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10.19</v>
      </c>
      <c r="AP21" s="298">
        <v>9.01</v>
      </c>
      <c r="AQ21" s="299">
        <v>1.18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100.2</v>
      </c>
      <c r="AP22" s="303">
        <v>97.5</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2969974</v>
      </c>
      <c r="AP32" s="312">
        <v>83379</v>
      </c>
      <c r="AQ32" s="313">
        <v>56025</v>
      </c>
      <c r="AR32" s="314">
        <v>48.8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442740</v>
      </c>
      <c r="AP35" s="312">
        <v>12430</v>
      </c>
      <c r="AQ35" s="313">
        <v>18604</v>
      </c>
      <c r="AR35" s="314">
        <v>-33.200000000000003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5327</v>
      </c>
      <c r="AP36" s="312">
        <v>150</v>
      </c>
      <c r="AQ36" s="313">
        <v>2667</v>
      </c>
      <c r="AR36" s="314">
        <v>-94.4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50663</v>
      </c>
      <c r="AP37" s="312">
        <v>1422</v>
      </c>
      <c r="AQ37" s="313">
        <v>441</v>
      </c>
      <c r="AR37" s="314">
        <v>222.4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6</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-182993</v>
      </c>
      <c r="AP39" s="312">
        <v>-5137</v>
      </c>
      <c r="AQ39" s="313">
        <v>-4261</v>
      </c>
      <c r="AR39" s="314">
        <v>20.6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-2480727</v>
      </c>
      <c r="AP40" s="312">
        <v>-69644</v>
      </c>
      <c r="AQ40" s="313">
        <v>-49695</v>
      </c>
      <c r="AR40" s="314">
        <v>40.1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804984</v>
      </c>
      <c r="AP41" s="312">
        <v>22599</v>
      </c>
      <c r="AQ41" s="313">
        <v>23786</v>
      </c>
      <c r="AR41" s="314">
        <v>-5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4603840</v>
      </c>
      <c r="AN51" s="334">
        <v>120422</v>
      </c>
      <c r="AO51" s="335">
        <v>36.1</v>
      </c>
      <c r="AP51" s="336">
        <v>74581</v>
      </c>
      <c r="AQ51" s="337">
        <v>7</v>
      </c>
      <c r="AR51" s="338">
        <v>29.1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2934484</v>
      </c>
      <c r="AN52" s="342">
        <v>76757</v>
      </c>
      <c r="AO52" s="343">
        <v>21.7</v>
      </c>
      <c r="AP52" s="344">
        <v>41563</v>
      </c>
      <c r="AQ52" s="345">
        <v>6.8</v>
      </c>
      <c r="AR52" s="346">
        <v>14.9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4251636</v>
      </c>
      <c r="AN53" s="334">
        <v>113045</v>
      </c>
      <c r="AO53" s="335">
        <v>-6.1</v>
      </c>
      <c r="AP53" s="336">
        <v>76347</v>
      </c>
      <c r="AQ53" s="337">
        <v>2.4</v>
      </c>
      <c r="AR53" s="338">
        <v>-8.5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2398317</v>
      </c>
      <c r="AN54" s="342">
        <v>63768</v>
      </c>
      <c r="AO54" s="343">
        <v>-16.899999999999999</v>
      </c>
      <c r="AP54" s="344">
        <v>41762</v>
      </c>
      <c r="AQ54" s="345">
        <v>0.5</v>
      </c>
      <c r="AR54" s="346">
        <v>-17.399999999999999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3541611</v>
      </c>
      <c r="AN55" s="334">
        <v>96161</v>
      </c>
      <c r="AO55" s="335">
        <v>-14.9</v>
      </c>
      <c r="AP55" s="336">
        <v>69604</v>
      </c>
      <c r="AQ55" s="337">
        <v>-8.8000000000000007</v>
      </c>
      <c r="AR55" s="338">
        <v>-6.1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2060283</v>
      </c>
      <c r="AN56" s="342">
        <v>55940</v>
      </c>
      <c r="AO56" s="343">
        <v>-12.3</v>
      </c>
      <c r="AP56" s="344">
        <v>36247</v>
      </c>
      <c r="AQ56" s="345">
        <v>-13.2</v>
      </c>
      <c r="AR56" s="346">
        <v>0.9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3400068</v>
      </c>
      <c r="AN57" s="334">
        <v>94088</v>
      </c>
      <c r="AO57" s="335">
        <v>-2.2000000000000002</v>
      </c>
      <c r="AP57" s="336">
        <v>68410</v>
      </c>
      <c r="AQ57" s="337">
        <v>-1.7</v>
      </c>
      <c r="AR57" s="338">
        <v>-0.5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1920486</v>
      </c>
      <c r="AN58" s="342">
        <v>53145</v>
      </c>
      <c r="AO58" s="343">
        <v>-5</v>
      </c>
      <c r="AP58" s="344">
        <v>35086</v>
      </c>
      <c r="AQ58" s="345">
        <v>-3.2</v>
      </c>
      <c r="AR58" s="346">
        <v>-1.8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3202290</v>
      </c>
      <c r="AN59" s="334">
        <v>89901</v>
      </c>
      <c r="AO59" s="335">
        <v>-4.5</v>
      </c>
      <c r="AP59" s="336">
        <v>73019</v>
      </c>
      <c r="AQ59" s="337">
        <v>6.7</v>
      </c>
      <c r="AR59" s="338">
        <v>-11.2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2042587</v>
      </c>
      <c r="AN60" s="342">
        <v>57344</v>
      </c>
      <c r="AO60" s="343">
        <v>7.9</v>
      </c>
      <c r="AP60" s="344">
        <v>39427</v>
      </c>
      <c r="AQ60" s="345">
        <v>12.4</v>
      </c>
      <c r="AR60" s="346">
        <v>-4.5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3799889</v>
      </c>
      <c r="AN61" s="349">
        <v>102723</v>
      </c>
      <c r="AO61" s="350">
        <v>1.7</v>
      </c>
      <c r="AP61" s="351">
        <v>72392</v>
      </c>
      <c r="AQ61" s="352">
        <v>1.1000000000000001</v>
      </c>
      <c r="AR61" s="338">
        <v>0.6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2271231</v>
      </c>
      <c r="AN62" s="342">
        <v>61391</v>
      </c>
      <c r="AO62" s="343">
        <v>-0.9</v>
      </c>
      <c r="AP62" s="344">
        <v>38817</v>
      </c>
      <c r="AQ62" s="345">
        <v>0.7</v>
      </c>
      <c r="AR62" s="346">
        <v>-1.6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T1gDQFEQYDy7x6bP5apA5qU28/ZU7tVIGVUv+7Cdi//d/U7cjH+pERGlmLGqncN9pTBDwhiOtykZwQgQTA3Kw==" saltValue="lqqxwIAx1k5cmP2XFawD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7" zoomScaleNormal="77"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iTnY2gPjhk69jqZvg2gvzgkkx0BrXYKjRZaGnNKGwsIvOrk3+hQOJwhtSBWPMk7G3G3NPIXfY7ilwdoAwFMX4A==" saltValue="Dyx2cxuWCOYgMppDNAdq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K4tgNnPXHVwN3MBQG9/cPjeGK1AQdkCbmAlHkMmcKLaKc6/2l+zKdpPY7fvHCu8x4uaqmrysl4PjbqSxfcgwRA==" saltValue="sHZpyu8XrZEW5zlMO2uo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26.45</v>
      </c>
      <c r="G47" s="12">
        <v>25.12</v>
      </c>
      <c r="H47" s="12">
        <v>23.71</v>
      </c>
      <c r="I47" s="12">
        <v>25.08</v>
      </c>
      <c r="J47" s="13">
        <v>24.49</v>
      </c>
    </row>
    <row r="48" spans="2:10" ht="57.75" customHeight="1" x14ac:dyDescent="0.15">
      <c r="B48" s="14"/>
      <c r="C48" s="1177" t="s">
        <v>4</v>
      </c>
      <c r="D48" s="1177"/>
      <c r="E48" s="1178"/>
      <c r="F48" s="15">
        <v>3.19</v>
      </c>
      <c r="G48" s="16">
        <v>3.08</v>
      </c>
      <c r="H48" s="16">
        <v>3.04</v>
      </c>
      <c r="I48" s="16">
        <v>3.91</v>
      </c>
      <c r="J48" s="17">
        <v>3</v>
      </c>
    </row>
    <row r="49" spans="2:10" ht="57.75" customHeight="1" thickBot="1" x14ac:dyDescent="0.2">
      <c r="B49" s="18"/>
      <c r="C49" s="1179" t="s">
        <v>5</v>
      </c>
      <c r="D49" s="1179"/>
      <c r="E49" s="1180"/>
      <c r="F49" s="19">
        <v>0.08</v>
      </c>
      <c r="G49" s="20" t="s">
        <v>533</v>
      </c>
      <c r="H49" s="20">
        <v>0.06</v>
      </c>
      <c r="I49" s="20">
        <v>1.37</v>
      </c>
      <c r="J49" s="21">
        <v>1.18</v>
      </c>
    </row>
    <row r="50" spans="2:10" x14ac:dyDescent="0.15"/>
  </sheetData>
  <sheetProtection algorithmName="SHA-512" hashValue="DxbuMEbVxJdCsy/Kqk1lVWSUCzdJPAhkKXRhqddOHyIKzkzueOrqHX/qIDwGjY2HxiHqGaGLCa3vJMOS75asAw==" saltValue="OgEcTnPysZvxSTtD3GiD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2025-10-02T01:10:43Z</cp:lastPrinted>
  <dcterms:created xsi:type="dcterms:W3CDTF">2025-02-19T05:22:30Z</dcterms:created>
  <dcterms:modified xsi:type="dcterms:W3CDTF">2025-10-02T01:40:27Z</dcterms:modified>
  <cp:category/>
</cp:coreProperties>
</file>